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50" windowHeight="11085" activeTab="0"/>
  </bookViews>
  <sheets>
    <sheet name="Planilla de Cotización" sheetId="1" r:id="rId1"/>
    <sheet name="Hoja1" sheetId="2" r:id="rId2"/>
  </sheets>
  <definedNames>
    <definedName name="_xlnm._FilterDatabase" localSheetId="0" hidden="1">'Planilla de Cotización'!$A$19:$H$19</definedName>
    <definedName name="_xlnm.Print_Area" localSheetId="0">'Planilla de Cotización'!$A$1:$H$146</definedName>
    <definedName name="_xlnm.Print_Titles" localSheetId="0">'Planilla de Cotización'!$19:$19</definedName>
  </definedNames>
  <calcPr fullCalcOnLoad="1"/>
</workbook>
</file>

<file path=xl/sharedStrings.xml><?xml version="1.0" encoding="utf-8"?>
<sst xmlns="http://schemas.openxmlformats.org/spreadsheetml/2006/main" count="387" uniqueCount="243">
  <si>
    <t>Número:</t>
  </si>
  <si>
    <t>Ejercicio:</t>
  </si>
  <si>
    <t>Denominación:</t>
  </si>
  <si>
    <t>C.U.I.T:</t>
  </si>
  <si>
    <t xml:space="preserve">Unidad </t>
  </si>
  <si>
    <t>Nombre o Razón Social:</t>
  </si>
  <si>
    <t xml:space="preserve">Calle: 45 entre 7 y 8, ciudad de La Plata, provincia de Buenos Aires. </t>
  </si>
  <si>
    <t>Nº Proveedor del Estado:</t>
  </si>
  <si>
    <t>Datos del Oferente</t>
  </si>
  <si>
    <t>Datos del Organismo Contratante</t>
  </si>
  <si>
    <t>Agencia de Recaudación de la provincia de Buenos Aires</t>
  </si>
  <si>
    <t>Expediente Nº:</t>
  </si>
  <si>
    <r>
      <t>Domicilio:</t>
    </r>
    <r>
      <rPr>
        <sz val="10"/>
        <rFont val="Arial"/>
        <family val="2"/>
      </rPr>
      <t xml:space="preserve"> </t>
    </r>
  </si>
  <si>
    <t>TOTAL NETO-NETO ($)</t>
  </si>
  <si>
    <t>Firma y Sello del Oferente</t>
  </si>
  <si>
    <t>Datos de la Contratación Directa</t>
  </si>
  <si>
    <t>TRANSPORTE SUBTOTAL ($)</t>
  </si>
  <si>
    <t>Renglón</t>
  </si>
  <si>
    <t>Cantidad</t>
  </si>
  <si>
    <t>Descripción</t>
  </si>
  <si>
    <t>Código Nomenclador Bienes y Servicios</t>
  </si>
  <si>
    <t>Precio
Unitario
($)</t>
  </si>
  <si>
    <t>Precio
Total
($)</t>
  </si>
  <si>
    <t>Domicilio Electrónico (Res. Nº 713/16CGP):</t>
  </si>
  <si>
    <r>
      <t>Domicilio Constituído:</t>
    </r>
    <r>
      <rPr>
        <sz val="10"/>
        <color indexed="8"/>
        <rFont val="Arial"/>
        <family val="2"/>
      </rPr>
      <t xml:space="preserve"> </t>
    </r>
  </si>
  <si>
    <r>
      <t>Domicilio Comercial:</t>
    </r>
    <r>
      <rPr>
        <sz val="10"/>
        <color indexed="8"/>
        <rFont val="Arial"/>
        <family val="2"/>
      </rPr>
      <t xml:space="preserve"> </t>
    </r>
  </si>
  <si>
    <r>
      <t>Domicilio Legal:</t>
    </r>
    <r>
      <rPr>
        <sz val="10"/>
        <color indexed="8"/>
        <rFont val="Arial"/>
        <family val="2"/>
      </rPr>
      <t xml:space="preserve"> </t>
    </r>
  </si>
  <si>
    <t>Caja</t>
  </si>
  <si>
    <t xml:space="preserve">71/2017 </t>
  </si>
  <si>
    <t>22700-11276/2017</t>
  </si>
  <si>
    <t>Bolsa</t>
  </si>
  <si>
    <t>500</t>
  </si>
  <si>
    <t>480</t>
  </si>
  <si>
    <t>1.500</t>
  </si>
  <si>
    <t>250</t>
  </si>
  <si>
    <t>100</t>
  </si>
  <si>
    <t>220</t>
  </si>
  <si>
    <t>360</t>
  </si>
  <si>
    <t>70</t>
  </si>
  <si>
    <t>400</t>
  </si>
  <si>
    <t>150</t>
  </si>
  <si>
    <t>300</t>
  </si>
  <si>
    <t>3.000</t>
  </si>
  <si>
    <t>5.200</t>
  </si>
  <si>
    <t>750</t>
  </si>
  <si>
    <t>1.100</t>
  </si>
  <si>
    <t>450</t>
  </si>
  <si>
    <t>200</t>
  </si>
  <si>
    <t>120</t>
  </si>
  <si>
    <t>1.800</t>
  </si>
  <si>
    <t>9.000</t>
  </si>
  <si>
    <t>15.000</t>
  </si>
  <si>
    <t>10</t>
  </si>
  <si>
    <t>1.200</t>
  </si>
  <si>
    <t>600</t>
  </si>
  <si>
    <t>80</t>
  </si>
  <si>
    <t>1429.0010</t>
  </si>
  <si>
    <t>1429.0028</t>
  </si>
  <si>
    <t>0262.0048</t>
  </si>
  <si>
    <t>0262.0040</t>
  </si>
  <si>
    <t>1577.0011</t>
  </si>
  <si>
    <t>1577.0006</t>
  </si>
  <si>
    <t>0661.0051</t>
  </si>
  <si>
    <t>1358.0127</t>
  </si>
  <si>
    <t>1358.0027</t>
  </si>
  <si>
    <t>1466.0002</t>
  </si>
  <si>
    <t>1616.0103</t>
  </si>
  <si>
    <t>0660.0001</t>
  </si>
  <si>
    <t>0660.0013</t>
  </si>
  <si>
    <t>1428.0035</t>
  </si>
  <si>
    <t>1428.0010</t>
  </si>
  <si>
    <t>1428.0034</t>
  </si>
  <si>
    <t>0700.0069</t>
  </si>
  <si>
    <t>0700.0032</t>
  </si>
  <si>
    <t>0700.0022</t>
  </si>
  <si>
    <t>0272.0015</t>
  </si>
  <si>
    <t>0272.0020</t>
  </si>
  <si>
    <t>6873.0006</t>
  </si>
  <si>
    <t>0274.0028</t>
  </si>
  <si>
    <t>0274.0003</t>
  </si>
  <si>
    <t>1616.0071</t>
  </si>
  <si>
    <t>0261.0032</t>
  </si>
  <si>
    <t>0261.0010</t>
  </si>
  <si>
    <t>0261.0025</t>
  </si>
  <si>
    <t>1620.0015</t>
  </si>
  <si>
    <t>1620.0010</t>
  </si>
  <si>
    <t>1153.0240</t>
  </si>
  <si>
    <t>1153.0241</t>
  </si>
  <si>
    <t>1153.0089</t>
  </si>
  <si>
    <t>1153.0189</t>
  </si>
  <si>
    <t>1353.0140</t>
  </si>
  <si>
    <t>6587.0312</t>
  </si>
  <si>
    <t>6587.0347</t>
  </si>
  <si>
    <t>6587.0266</t>
  </si>
  <si>
    <t>6587.0267</t>
  </si>
  <si>
    <t>0850.0004</t>
  </si>
  <si>
    <t>1510.0005</t>
  </si>
  <si>
    <t>0323.0004</t>
  </si>
  <si>
    <t>6587.0348</t>
  </si>
  <si>
    <t>1616.0118</t>
  </si>
  <si>
    <t>1616.0128</t>
  </si>
  <si>
    <t>1616.0080</t>
  </si>
  <si>
    <t>0698.0005</t>
  </si>
  <si>
    <t>1063.0010</t>
  </si>
  <si>
    <t>6563.0109</t>
  </si>
  <si>
    <t>0858.0013</t>
  </si>
  <si>
    <t>5563.0042</t>
  </si>
  <si>
    <t>1430.0004</t>
  </si>
  <si>
    <t>0863.0007</t>
  </si>
  <si>
    <t>0954.0006</t>
  </si>
  <si>
    <t>0675.0009</t>
  </si>
  <si>
    <t>1354.0027</t>
  </si>
  <si>
    <t>5590.0054</t>
  </si>
  <si>
    <t>0866.0002</t>
  </si>
  <si>
    <t>0673.0046</t>
  </si>
  <si>
    <t>6590.0342</t>
  </si>
  <si>
    <t>0758.0015</t>
  </si>
  <si>
    <t>1450.0030</t>
  </si>
  <si>
    <t>1358.0359</t>
  </si>
  <si>
    <t>0661.0020</t>
  </si>
  <si>
    <t>0851.0019</t>
  </si>
  <si>
    <t>0291.0019</t>
  </si>
  <si>
    <t>0291.0001</t>
  </si>
  <si>
    <t>0291.0018</t>
  </si>
  <si>
    <t>1954.0006</t>
  </si>
  <si>
    <t>1358.0379</t>
  </si>
  <si>
    <t>0322.0038</t>
  </si>
  <si>
    <t>0317.0005</t>
  </si>
  <si>
    <t>1784.0005</t>
  </si>
  <si>
    <t>1784.0006</t>
  </si>
  <si>
    <t>0790.0013</t>
  </si>
  <si>
    <t>0848.0011</t>
  </si>
  <si>
    <t>8819.0001</t>
  </si>
  <si>
    <t>0696.0015</t>
  </si>
  <si>
    <t>1611.0011</t>
  </si>
  <si>
    <t>1611.0010</t>
  </si>
  <si>
    <r>
      <rPr>
        <b/>
        <sz val="11"/>
        <rFont val="Arial"/>
        <family val="2"/>
      </rPr>
      <t>Repuesto Post-It</t>
    </r>
    <r>
      <rPr>
        <sz val="11"/>
        <rFont val="Arial"/>
        <family val="2"/>
      </rPr>
      <t>, 
dimensiones 50 mm x 76 mm. Presentación repuesto por 100 hojas.</t>
    </r>
  </si>
  <si>
    <r>
      <rPr>
        <b/>
        <sz val="11"/>
        <rFont val="Arial"/>
        <family val="2"/>
      </rPr>
      <t>Repuesto Post-It</t>
    </r>
    <r>
      <rPr>
        <sz val="11"/>
        <rFont val="Arial"/>
        <family val="2"/>
      </rPr>
      <t>,
 dimensiones 76.2 mm x 76.2 mm. Presentación repuesto por 100 hojas.</t>
    </r>
  </si>
  <si>
    <r>
      <rPr>
        <b/>
        <sz val="11"/>
        <rFont val="Arial"/>
        <family val="2"/>
      </rPr>
      <t>Adhesivo para papel</t>
    </r>
    <r>
      <rPr>
        <sz val="11"/>
        <rFont val="Arial"/>
        <family val="2"/>
      </rPr>
      <t>,
 presentación 1 kg.- tipo vinílico</t>
    </r>
  </si>
  <si>
    <r>
      <rPr>
        <b/>
        <sz val="11"/>
        <rFont val="Arial"/>
        <family val="2"/>
      </rPr>
      <t xml:space="preserve">Adhesivo para papel, </t>
    </r>
    <r>
      <rPr>
        <sz val="11"/>
        <rFont val="Arial"/>
        <family val="2"/>
      </rPr>
      <t xml:space="preserve">
presentación 50 ml.- tipo sintético transparente (voligoma).</t>
    </r>
  </si>
  <si>
    <r>
      <rPr>
        <b/>
        <sz val="11"/>
        <rFont val="Arial"/>
        <family val="2"/>
      </rPr>
      <t>Aprieta Papel</t>
    </r>
    <r>
      <rPr>
        <sz val="11"/>
        <rFont val="Arial"/>
        <family val="2"/>
      </rPr>
      <t xml:space="preserve">
</t>
    </r>
    <r>
      <rPr>
        <sz val="11"/>
        <color indexed="8"/>
        <rFont val="Arial"/>
        <family val="2"/>
      </rPr>
      <t>Material metal, de 25mm, de dimension, sin resorte.</t>
    </r>
  </si>
  <si>
    <r>
      <rPr>
        <b/>
        <sz val="11"/>
        <rFont val="Arial"/>
        <family val="2"/>
      </rPr>
      <t>Aprieta Papel</t>
    </r>
    <r>
      <rPr>
        <sz val="11"/>
        <rFont val="Arial"/>
        <family val="2"/>
      </rPr>
      <t xml:space="preserve">
</t>
    </r>
    <r>
      <rPr>
        <sz val="11"/>
        <color indexed="8"/>
        <rFont val="Arial"/>
        <family val="2"/>
      </rPr>
      <t>Material metal, de 32mm, de dimension, sin resorte.</t>
    </r>
  </si>
  <si>
    <r>
      <rPr>
        <b/>
        <sz val="11"/>
        <rFont val="Arial"/>
        <family val="2"/>
      </rPr>
      <t>Goma Borrar Lapiz</t>
    </r>
    <r>
      <rPr>
        <sz val="11"/>
        <rFont val="Arial"/>
        <family val="2"/>
      </rPr>
      <t xml:space="preserve">
dimensiones 1 x 1 x 5 cm, material caucho, maped o similar calidad</t>
    </r>
  </si>
  <si>
    <r>
      <rPr>
        <b/>
        <sz val="11"/>
        <rFont val="Arial"/>
        <family val="2"/>
      </rPr>
      <t>Carpeta material plástico</t>
    </r>
    <r>
      <rPr>
        <sz val="11"/>
        <rFont val="Arial"/>
        <family val="2"/>
      </rPr>
      <t>,
 tamaño OFICIO tapa cristal</t>
    </r>
  </si>
  <si>
    <r>
      <rPr>
        <b/>
        <sz val="11"/>
        <rFont val="Arial"/>
        <family val="2"/>
      </rPr>
      <t xml:space="preserve">Carpeta material plástico, </t>
    </r>
    <r>
      <rPr>
        <sz val="11"/>
        <rFont val="Arial"/>
        <family val="2"/>
      </rPr>
      <t xml:space="preserve">
tamaño A4 tapa cristal</t>
    </r>
  </si>
  <si>
    <r>
      <rPr>
        <b/>
        <sz val="11"/>
        <rFont val="Arial"/>
        <family val="2"/>
      </rPr>
      <t>Repuesto de papel multicolor,</t>
    </r>
    <r>
      <rPr>
        <sz val="11"/>
        <rFont val="Arial"/>
        <family val="2"/>
      </rPr>
      <t xml:space="preserve">
 medidas 9x9 cm, presentación de 400 hojas</t>
    </r>
  </si>
  <si>
    <r>
      <rPr>
        <b/>
        <sz val="11"/>
        <rFont val="Arial"/>
        <family val="2"/>
      </rPr>
      <t>Microfibra punta ultra fina</t>
    </r>
    <r>
      <rPr>
        <sz val="11"/>
        <rFont val="Arial"/>
        <family val="2"/>
      </rPr>
      <t>,
 de 0,4 mm puntera metálica, tinta al agua pigmentada color negro</t>
    </r>
  </si>
  <si>
    <r>
      <rPr>
        <b/>
        <sz val="11"/>
        <rFont val="Arial"/>
        <family val="2"/>
      </rPr>
      <t>Microfibra punta ultra fina</t>
    </r>
    <r>
      <rPr>
        <sz val="11"/>
        <rFont val="Arial"/>
        <family val="2"/>
      </rPr>
      <t>,
 de 0,4 mm puntera metálica, tinta al agua pigmentada color azul</t>
    </r>
  </si>
  <si>
    <r>
      <rPr>
        <b/>
        <sz val="11"/>
        <rFont val="Arial"/>
        <family val="2"/>
      </rPr>
      <t>Microfibra punta ultra fina</t>
    </r>
    <r>
      <rPr>
        <sz val="11"/>
        <rFont val="Arial"/>
        <family val="2"/>
      </rPr>
      <t>,
 de 0,4 mm puntera metálica, tinta al agua pigmentada color rojo</t>
    </r>
  </si>
  <si>
    <r>
      <rPr>
        <b/>
        <sz val="11"/>
        <rFont val="Arial"/>
        <family val="2"/>
      </rPr>
      <t>Microfibra punta ultra fina</t>
    </r>
    <r>
      <rPr>
        <sz val="11"/>
        <rFont val="Arial"/>
        <family val="2"/>
      </rPr>
      <t>,
 de 0,4 mm puntera metálica, tinta al agua pigmentada color verde</t>
    </r>
  </si>
  <si>
    <r>
      <rPr>
        <b/>
        <sz val="11"/>
        <rFont val="Arial"/>
        <family val="2"/>
      </rPr>
      <t xml:space="preserve">Clip para papel, </t>
    </r>
    <r>
      <rPr>
        <sz val="11"/>
        <rFont val="Arial"/>
        <family val="2"/>
      </rPr>
      <t xml:space="preserve">
número 3, material metal en cajas por 100 unidades</t>
    </r>
  </si>
  <si>
    <r>
      <rPr>
        <b/>
        <sz val="11"/>
        <rFont val="Arial"/>
        <family val="2"/>
      </rPr>
      <t xml:space="preserve">Clip para papel, </t>
    </r>
    <r>
      <rPr>
        <sz val="11"/>
        <rFont val="Arial"/>
        <family val="2"/>
      </rPr>
      <t xml:space="preserve">
número 5, material metal en cajas por 100 unidades</t>
    </r>
  </si>
  <si>
    <r>
      <rPr>
        <b/>
        <sz val="11"/>
        <rFont val="Arial"/>
        <family val="2"/>
      </rPr>
      <t>Bandas eslasticas,</t>
    </r>
    <r>
      <rPr>
        <sz val="11"/>
        <rFont val="Arial"/>
        <family val="2"/>
      </rPr>
      <t xml:space="preserve">
 diametro 15 cm-presentación bolsa de 500 grs, espesor 4mm.</t>
    </r>
  </si>
  <si>
    <r>
      <rPr>
        <b/>
        <sz val="11"/>
        <rFont val="Arial"/>
        <family val="2"/>
      </rPr>
      <t>Bandas eslasticas,</t>
    </r>
    <r>
      <rPr>
        <sz val="11"/>
        <rFont val="Arial"/>
        <family val="2"/>
      </rPr>
      <t xml:space="preserve">
 diametro 7 cm-presentación bolsa de 500 grs, espesor 5 mm.</t>
    </r>
  </si>
  <si>
    <r>
      <rPr>
        <b/>
        <sz val="11"/>
        <rFont val="Arial"/>
        <family val="2"/>
      </rPr>
      <t>Bandas eslasticas,</t>
    </r>
    <r>
      <rPr>
        <sz val="11"/>
        <rFont val="Arial"/>
        <family val="2"/>
      </rPr>
      <t xml:space="preserve">
 diametro 15 cm-presentación bolsa de 500 grs, espesor 10mm.</t>
    </r>
  </si>
  <si>
    <r>
      <rPr>
        <b/>
        <sz val="11"/>
        <rFont val="Arial"/>
        <family val="2"/>
      </rPr>
      <t xml:space="preserve">Caja broche para abrochadora </t>
    </r>
    <r>
      <rPr>
        <sz val="11"/>
        <rFont val="Arial"/>
        <family val="2"/>
      </rPr>
      <t xml:space="preserve">
n° 10, por 1000 unidades</t>
    </r>
  </si>
  <si>
    <r>
      <rPr>
        <b/>
        <sz val="11"/>
        <rFont val="Arial"/>
        <family val="2"/>
      </rPr>
      <t xml:space="preserve">Caja broche para abrochadora </t>
    </r>
    <r>
      <rPr>
        <sz val="11"/>
        <rFont val="Arial"/>
        <family val="2"/>
      </rPr>
      <t xml:space="preserve">
n° 26/6, por 1000 unidades</t>
    </r>
  </si>
  <si>
    <r>
      <rPr>
        <b/>
        <sz val="11"/>
        <rFont val="Arial"/>
        <family val="2"/>
      </rPr>
      <t xml:space="preserve">Caja broche para abrochadora </t>
    </r>
    <r>
      <rPr>
        <sz val="11"/>
        <rFont val="Arial"/>
        <family val="2"/>
      </rPr>
      <t xml:space="preserve">
n° 65, por 1000 unidades</t>
    </r>
  </si>
  <si>
    <r>
      <rPr>
        <b/>
        <sz val="11"/>
        <rFont val="Arial"/>
        <family val="2"/>
      </rPr>
      <t xml:space="preserve">Bandeja porta papel, </t>
    </r>
    <r>
      <rPr>
        <sz val="11"/>
        <rFont val="Arial"/>
        <family val="2"/>
      </rPr>
      <t xml:space="preserve">
material acrílico tipo simple, tamaño Oficio, color azul, negro ó gris</t>
    </r>
  </si>
  <si>
    <r>
      <rPr>
        <b/>
        <sz val="11"/>
        <rFont val="Arial"/>
        <family val="2"/>
      </rPr>
      <t xml:space="preserve">Bandeja porta papel, </t>
    </r>
    <r>
      <rPr>
        <sz val="11"/>
        <rFont val="Arial"/>
        <family val="2"/>
      </rPr>
      <t xml:space="preserve">
material acrílico tipo simple, tamaño A4, color azul, negro ó gris</t>
    </r>
  </si>
  <si>
    <r>
      <rPr>
        <b/>
        <sz val="11"/>
        <rFont val="Arial"/>
        <family val="2"/>
      </rPr>
      <t xml:space="preserve">Broches tipo Nepaco plástico, </t>
    </r>
    <r>
      <rPr>
        <sz val="11"/>
        <rFont val="Arial"/>
        <family val="2"/>
      </rPr>
      <t xml:space="preserve">
Numero 2 - en caja por 50 unidades cada una.</t>
    </r>
  </si>
  <si>
    <r>
      <rPr>
        <b/>
        <sz val="11"/>
        <rFont val="Arial"/>
        <family val="2"/>
      </rPr>
      <t>Bibliorato</t>
    </r>
    <r>
      <rPr>
        <sz val="11"/>
        <rFont val="Arial"/>
        <family val="2"/>
      </rPr>
      <t>, 
ancho de 80 mm, 2 anillos y palanca, tamaño A4, material cartón</t>
    </r>
  </si>
  <si>
    <r>
      <rPr>
        <b/>
        <sz val="11"/>
        <rFont val="Arial"/>
        <family val="2"/>
      </rPr>
      <t>Bibliorato</t>
    </r>
    <r>
      <rPr>
        <sz val="11"/>
        <rFont val="Arial"/>
        <family val="2"/>
      </rPr>
      <t>, 
ancho de 80 mm, 2 anillos y palanca, tamaño oficio material cartón</t>
    </r>
  </si>
  <si>
    <r>
      <rPr>
        <b/>
        <sz val="11"/>
        <rFont val="Arial"/>
        <family val="2"/>
      </rPr>
      <t>Fibra punta fina</t>
    </r>
    <r>
      <rPr>
        <sz val="11"/>
        <rFont val="Arial"/>
        <family val="2"/>
      </rPr>
      <t>,
 de 2 mm puntera metálica, tinta al agua pigmentada color azul</t>
    </r>
  </si>
  <si>
    <r>
      <rPr>
        <b/>
        <sz val="11"/>
        <rFont val="Arial"/>
        <family val="2"/>
      </rPr>
      <t>Abrochadora de papel</t>
    </r>
    <r>
      <rPr>
        <sz val="11"/>
        <rFont val="Arial"/>
        <family val="2"/>
      </rPr>
      <t xml:space="preserve">
 tipo pinza medida 65, material metal</t>
    </r>
  </si>
  <si>
    <r>
      <rPr>
        <b/>
        <sz val="11"/>
        <rFont val="Arial"/>
        <family val="2"/>
      </rPr>
      <t>Abrochadora de papel</t>
    </r>
    <r>
      <rPr>
        <sz val="11"/>
        <rFont val="Arial"/>
        <family val="2"/>
      </rPr>
      <t xml:space="preserve">
 tipo pinza medida 24/6, material metal</t>
    </r>
  </si>
  <si>
    <r>
      <rPr>
        <b/>
        <sz val="11"/>
        <rFont val="Arial"/>
        <family val="2"/>
      </rPr>
      <t>Abrochadora de papel</t>
    </r>
    <r>
      <rPr>
        <sz val="11"/>
        <rFont val="Arial"/>
        <family val="2"/>
      </rPr>
      <t xml:space="preserve">
 tipo pinza medida 26/6, material metal</t>
    </r>
  </si>
  <si>
    <r>
      <rPr>
        <b/>
        <sz val="11"/>
        <rFont val="Arial"/>
        <family val="2"/>
      </rPr>
      <t>Compact disc</t>
    </r>
    <r>
      <rPr>
        <sz val="11"/>
        <rFont val="Arial"/>
        <family val="2"/>
      </rPr>
      <t>, 
capacidad 700 MB tipo virgen, Grabables 80 min</t>
    </r>
  </si>
  <si>
    <r>
      <rPr>
        <b/>
        <sz val="11"/>
        <rFont val="Arial"/>
        <family val="2"/>
      </rPr>
      <t>Compact disc</t>
    </r>
    <r>
      <rPr>
        <sz val="11"/>
        <rFont val="Arial"/>
        <family val="2"/>
      </rPr>
      <t>, 
capacidad 700 MB tipo virgen, regrabables 80 min</t>
    </r>
  </si>
  <si>
    <r>
      <rPr>
        <b/>
        <sz val="11"/>
        <rFont val="Arial"/>
        <family val="2"/>
      </rPr>
      <t>Cinta adhesiva tipo bifaz</t>
    </r>
    <r>
      <rPr>
        <sz val="11"/>
        <rFont val="Arial"/>
        <family val="2"/>
      </rPr>
      <t>,
 19 mm x 50 mt de largo, material polipropileno, sin accesorio</t>
    </r>
  </si>
  <si>
    <r>
      <rPr>
        <b/>
        <sz val="11"/>
        <rFont val="Arial"/>
        <family val="2"/>
      </rPr>
      <t>Cinta Adhesiva</t>
    </r>
    <r>
      <rPr>
        <sz val="11"/>
        <rFont val="Arial"/>
        <family val="2"/>
      </rPr>
      <t xml:space="preserve">
</t>
    </r>
    <r>
      <rPr>
        <sz val="11"/>
        <color indexed="8"/>
        <rFont val="Arial"/>
        <family val="2"/>
      </rPr>
      <t>Tipo embalar transparente, ancho 5 cm, largo 50 mts, material prolipropileno, sin accesorio.</t>
    </r>
  </si>
  <si>
    <r>
      <rPr>
        <b/>
        <sz val="11"/>
        <rFont val="Arial"/>
        <family val="2"/>
      </rPr>
      <t>Bandera Argentina de Ceremonia</t>
    </r>
    <r>
      <rPr>
        <sz val="11"/>
        <rFont val="Arial"/>
        <family val="2"/>
      </rPr>
      <t>,
 color celeste y blanco, distribuidos en tres franjas horizontales de igual tamaño, dos de ellas celeste y una blanca en el medio .Se reproducirá el sol en el centro de la franja blanca. Material: de tela gros de seda en paño doble de conexión lisa o con costura, sin fleco alguno en su contorno ni emblemas, llevara el sol bordado en una faz, sin ninguna inscripción en el paño. Dimensiones: la bandera tendrá 1,40 mt. de largo por 0,90 mt. de ancho correspondiendo a cada franja 30 cm.. En el lado destinado a la unión con el asta llevará un refuerzo de tela resistente a la que estarán cosidos 30 cm. dos cintas de tejido fuerte de 15 cm., de largo cada una, de color blanco , destinada a unir la bandera con el asta. Sol: será el figurado en la moneda de oro de ocho escudos y de la plata de ocho reales, que se encuentra grabada en la primera moneda argentina, con los treinta y dos rayos flamígeros y rectos colocados alternativamente y en la misma posición que se encuentra en esas monedas. El color del sol será el amarillo del oro, el mismo será bordado en relieve, sin rellenos, tendrá 10 cm. de diámetro en su interior y 25 cm. en sus rayos</t>
    </r>
  </si>
  <si>
    <r>
      <rPr>
        <b/>
        <sz val="11"/>
        <rFont val="Arial"/>
        <family val="2"/>
      </rPr>
      <t>Bandera Provincia de Buenos Aires de Ceremonia</t>
    </r>
    <r>
      <rPr>
        <sz val="11"/>
        <rFont val="Arial"/>
        <family val="2"/>
      </rPr>
      <t xml:space="preserve">,
confeccionada en gros de seda, de paños dobles bordado a una faz de 0,90 x 1,40 mt. El paño llevará el campo dividido en dos fajas apaisadas de iguales dimensiones, la superior azul y la inferior verde y dividiendo ambas una línea horizontal roja. El  semicírculo inferior, la mitad inferior de un girasol amarillo de cinco pétalos , con un semicírculo rojo en su interior. Como ornamentos exteriores al circulo: en la faja superior y enmarcando al sol, una media corona de laureles verde. En la faja inferior y enmarcando el girasol un medio engranaje azul de seis dientes. </t>
    </r>
  </si>
  <si>
    <r>
      <rPr>
        <b/>
        <sz val="11"/>
        <rFont val="Arial"/>
        <family val="2"/>
      </rPr>
      <t>Broches para expediente</t>
    </r>
    <r>
      <rPr>
        <sz val="11"/>
        <rFont val="Arial"/>
        <family val="2"/>
      </rPr>
      <t>,
 tipo mariposa, numero 5, long de cuerpo 25 mm, en caja por 100 unidades cada una.</t>
    </r>
  </si>
  <si>
    <r>
      <rPr>
        <b/>
        <sz val="11"/>
        <rFont val="Arial"/>
        <family val="2"/>
      </rPr>
      <t>Broches para expediente</t>
    </r>
    <r>
      <rPr>
        <sz val="11"/>
        <rFont val="Arial"/>
        <family val="2"/>
      </rPr>
      <t>,
 tipo mariposa, numero 14, long de cuerpo 75 mm, en caja por 100 unidades cada una.</t>
    </r>
  </si>
  <si>
    <r>
      <rPr>
        <b/>
        <sz val="11"/>
        <rFont val="Arial"/>
        <family val="2"/>
      </rPr>
      <t>Papel encuadernado</t>
    </r>
    <r>
      <rPr>
        <sz val="11"/>
        <rFont val="Arial"/>
        <family val="2"/>
      </rPr>
      <t>, 
tipo cuaderno tamaño 160 x 210 mm., de 80 a 100 hojas aproximadamente, tipo arte o similar, hojas rayada - tapa dura</t>
    </r>
  </si>
  <si>
    <r>
      <rPr>
        <b/>
        <sz val="11"/>
        <rFont val="Arial"/>
        <family val="2"/>
      </rPr>
      <t>Papel encuadernado</t>
    </r>
    <r>
      <rPr>
        <sz val="11"/>
        <rFont val="Arial"/>
        <family val="2"/>
      </rPr>
      <t>, 
tipo cuaderno tamaño 160 x 210 mm., de 80 a 100 hojas, tipo arte o similar, hojas cuadriculado - tapa dura</t>
    </r>
  </si>
  <si>
    <r>
      <rPr>
        <b/>
        <sz val="11"/>
        <rFont val="Arial"/>
        <family val="2"/>
      </rPr>
      <t>Papel encuadernado universitario</t>
    </r>
    <r>
      <rPr>
        <sz val="11"/>
        <rFont val="Arial"/>
        <family val="2"/>
      </rPr>
      <t xml:space="preserve">, 
tipo cuaderno tamaño 223 x 295 mm., de 80 a 100 hojas, tapa dura con espiral tipo arte o similar, hojas cuadriculado </t>
    </r>
  </si>
  <si>
    <r>
      <rPr>
        <b/>
        <sz val="11"/>
        <rFont val="Arial"/>
        <family val="2"/>
      </rPr>
      <t>Papel encuadernado universitario</t>
    </r>
    <r>
      <rPr>
        <sz val="11"/>
        <rFont val="Arial"/>
        <family val="2"/>
      </rPr>
      <t>, 
tipo cuaderno tamaño 223 x 295 mm., de 80 a 100 hojas, tapa dura con espiral tipo arte o similar, hojas rayado</t>
    </r>
  </si>
  <si>
    <r>
      <rPr>
        <b/>
        <sz val="11"/>
        <rFont val="Arial"/>
        <family val="2"/>
      </rPr>
      <t xml:space="preserve">
Cajas de Archivo</t>
    </r>
    <r>
      <rPr>
        <sz val="11"/>
        <rFont val="Arial"/>
        <family val="2"/>
      </rPr>
      <t xml:space="preserve">
</t>
    </r>
    <r>
      <rPr>
        <sz val="11"/>
        <color indexed="8"/>
        <rFont val="Arial"/>
        <family val="2"/>
      </rPr>
      <t xml:space="preserve">Material: plástico corrugado dimensiones oficio
</t>
    </r>
  </si>
  <si>
    <r>
      <rPr>
        <b/>
        <sz val="11"/>
        <rFont val="Arial"/>
        <family val="2"/>
      </rPr>
      <t>Carpetas Colgantes</t>
    </r>
    <r>
      <rPr>
        <sz val="11"/>
        <rFont val="Arial"/>
        <family val="2"/>
      </rPr>
      <t xml:space="preserve">
Tipo Exteriror- material cartulina 150 - tamaño oficio - sujecion ganchos en 4 puntas - visor PVC seccion rectangular - presentacion caja de 50 unidades</t>
    </r>
  </si>
  <si>
    <r>
      <rPr>
        <b/>
        <sz val="11"/>
        <rFont val="Arial"/>
        <family val="2"/>
      </rPr>
      <t>Corretor de Escritura</t>
    </r>
    <r>
      <rPr>
        <sz val="11"/>
        <rFont val="Arial"/>
        <family val="2"/>
      </rPr>
      <t xml:space="preserve">
</t>
    </r>
    <r>
      <rPr>
        <sz val="11"/>
        <color indexed="8"/>
        <rFont val="Arial"/>
        <family val="2"/>
      </rPr>
      <t>presentacion lapiz (punta metal) x 7 ml, tipo liquid paper o similar.</t>
    </r>
  </si>
  <si>
    <r>
      <rPr>
        <b/>
        <sz val="11"/>
        <rFont val="Arial"/>
        <family val="2"/>
      </rPr>
      <t>Papeles Encuadernados</t>
    </r>
    <r>
      <rPr>
        <sz val="11"/>
        <rFont val="Arial"/>
        <family val="2"/>
      </rPr>
      <t xml:space="preserve">
</t>
    </r>
    <r>
      <rPr>
        <sz val="11"/>
        <color indexed="8"/>
        <rFont val="Arial"/>
        <family val="2"/>
      </rPr>
      <t>cant. Hojas 200 - tamaño 21,5 x 35,5 cm - tipo libro de actas.</t>
    </r>
  </si>
  <si>
    <r>
      <rPr>
        <b/>
        <sz val="11"/>
        <rFont val="Arial"/>
        <family val="2"/>
      </rPr>
      <t>Marcadores</t>
    </r>
    <r>
      <rPr>
        <sz val="11"/>
        <rFont val="Arial"/>
        <family val="2"/>
      </rPr>
      <t xml:space="preserve">
</t>
    </r>
    <r>
      <rPr>
        <sz val="11"/>
        <color indexed="8"/>
        <rFont val="Arial"/>
        <family val="2"/>
      </rPr>
      <t>Tipo indeleble, trazo fino (1mm) Punta redonda. Color Negro</t>
    </r>
  </si>
  <si>
    <r>
      <rPr>
        <b/>
        <sz val="11"/>
        <rFont val="Arial"/>
        <family val="2"/>
      </rPr>
      <t>Marcadores</t>
    </r>
    <r>
      <rPr>
        <sz val="11"/>
        <rFont val="Arial"/>
        <family val="2"/>
      </rPr>
      <t xml:space="preserve">
</t>
    </r>
    <r>
      <rPr>
        <sz val="11"/>
        <color indexed="8"/>
        <rFont val="Arial"/>
        <family val="2"/>
      </rPr>
      <t>Tipo indeleble, trazo fino (1mm) Punta redonda. Color Rojo</t>
    </r>
  </si>
  <si>
    <r>
      <rPr>
        <b/>
        <sz val="11"/>
        <rFont val="Arial"/>
        <family val="2"/>
      </rPr>
      <t>Marcadores</t>
    </r>
    <r>
      <rPr>
        <sz val="11"/>
        <rFont val="Arial"/>
        <family val="2"/>
      </rPr>
      <t xml:space="preserve">
</t>
    </r>
    <r>
      <rPr>
        <sz val="11"/>
        <color indexed="8"/>
        <rFont val="Arial"/>
        <family val="2"/>
      </rPr>
      <t>Tipo para pizarra - trazo grueso - punta redonda no recargable . Color azul</t>
    </r>
  </si>
  <si>
    <r>
      <rPr>
        <b/>
        <sz val="11"/>
        <rFont val="Arial"/>
        <family val="2"/>
      </rPr>
      <t>Marcadores</t>
    </r>
    <r>
      <rPr>
        <sz val="11"/>
        <rFont val="Arial"/>
        <family val="2"/>
      </rPr>
      <t xml:space="preserve">
T</t>
    </r>
    <r>
      <rPr>
        <sz val="11"/>
        <color indexed="8"/>
        <rFont val="Arial"/>
        <family val="2"/>
      </rPr>
      <t>ipo para pizarra - trazo grueso - punta redonda no recargable. Color verde</t>
    </r>
  </si>
  <si>
    <r>
      <rPr>
        <b/>
        <sz val="11"/>
        <rFont val="Arial"/>
        <family val="2"/>
      </rPr>
      <t>Marcador tipo al agua trazo grueso,</t>
    </r>
    <r>
      <rPr>
        <sz val="11"/>
        <rFont val="Arial"/>
        <family val="2"/>
      </rPr>
      <t xml:space="preserve"> 
 punta redonda  color azul</t>
    </r>
  </si>
  <si>
    <r>
      <rPr>
        <b/>
        <sz val="11"/>
        <rFont val="Arial"/>
        <family val="2"/>
      </rPr>
      <t>Marcador tipo al agua trazo grueso,</t>
    </r>
    <r>
      <rPr>
        <sz val="11"/>
        <rFont val="Arial"/>
        <family val="2"/>
      </rPr>
      <t xml:space="preserve">
 punta redonda color negro</t>
    </r>
  </si>
  <si>
    <r>
      <rPr>
        <b/>
        <sz val="11"/>
        <rFont val="Arial"/>
        <family val="2"/>
      </rPr>
      <t>Marcador tipo al agua trazo grueso,</t>
    </r>
    <r>
      <rPr>
        <sz val="11"/>
        <rFont val="Arial"/>
        <family val="2"/>
      </rPr>
      <t xml:space="preserve">
 punta redonda color rojo</t>
    </r>
  </si>
  <si>
    <r>
      <rPr>
        <b/>
        <sz val="11"/>
        <rFont val="Arial"/>
        <family val="2"/>
      </rPr>
      <t>Almohadilla Mojadedo</t>
    </r>
    <r>
      <rPr>
        <sz val="11"/>
        <rFont val="Arial"/>
        <family val="2"/>
      </rPr>
      <t xml:space="preserve">
</t>
    </r>
    <r>
      <rPr>
        <sz val="11"/>
        <color indexed="8"/>
        <rFont val="Arial"/>
        <family val="2"/>
      </rPr>
      <t>Forma redonda - medida diámetro 9 cm</t>
    </r>
  </si>
  <si>
    <r>
      <rPr>
        <b/>
        <sz val="11"/>
        <rFont val="Arial"/>
        <family val="2"/>
      </rPr>
      <t>Pad para Mouse</t>
    </r>
    <r>
      <rPr>
        <sz val="11"/>
        <rFont val="Arial"/>
        <family val="2"/>
      </rPr>
      <t xml:space="preserve">
</t>
    </r>
    <r>
      <rPr>
        <sz val="11"/>
        <color indexed="8"/>
        <rFont val="Arial"/>
        <family val="2"/>
      </rPr>
      <t>Largo x ancho 22 x 19,5 cm.</t>
    </r>
  </si>
  <si>
    <r>
      <rPr>
        <b/>
        <sz val="11"/>
        <rFont val="Arial"/>
        <family val="2"/>
      </rPr>
      <t>Papel carbónico</t>
    </r>
    <r>
      <rPr>
        <sz val="11"/>
        <rFont val="Arial"/>
        <family val="2"/>
      </rPr>
      <t>, 
tamaño oficio, presentación caja por 100 hojas color negro, de primera calidad</t>
    </r>
  </si>
  <si>
    <r>
      <rPr>
        <b/>
        <sz val="11"/>
        <rFont val="Arial"/>
        <family val="2"/>
      </rPr>
      <t>Perforadora</t>
    </r>
    <r>
      <rPr>
        <sz val="11"/>
        <rFont val="Arial"/>
        <family val="2"/>
      </rPr>
      <t xml:space="preserve">
</t>
    </r>
    <r>
      <rPr>
        <sz val="11"/>
        <color indexed="8"/>
        <rFont val="Arial"/>
        <family val="2"/>
      </rPr>
      <t>tamaño grande - perforaciones 2 distancia entre agujeros fijo con guia de posicion para papel, material esmaltado.Base Plastica tipo Sid P - 865 o similar calidad.</t>
    </r>
  </si>
  <si>
    <r>
      <rPr>
        <b/>
        <sz val="11"/>
        <rFont val="Arial"/>
        <family val="2"/>
      </rPr>
      <t>Pizarron</t>
    </r>
    <r>
      <rPr>
        <sz val="11"/>
        <rFont val="Arial"/>
        <family val="2"/>
      </rPr>
      <t xml:space="preserve">
</t>
    </r>
    <r>
      <rPr>
        <sz val="11"/>
        <color indexed="8"/>
        <rFont val="Arial"/>
        <family val="2"/>
      </rPr>
      <t>Material formica - Soporte Pared. Dimensiones: 
80 X 100cm aproxi. Tipo Pizarra blanca marco aluminio.</t>
    </r>
  </si>
  <si>
    <r>
      <rPr>
        <b/>
        <sz val="11"/>
        <rFont val="Arial"/>
        <family val="2"/>
      </rPr>
      <t>Porta Clips</t>
    </r>
    <r>
      <rPr>
        <sz val="11"/>
        <rFont val="Arial"/>
        <family val="2"/>
      </rPr>
      <t xml:space="preserve">
</t>
    </r>
    <r>
      <rPr>
        <sz val="11"/>
        <color indexed="8"/>
        <rFont val="Arial"/>
        <family val="2"/>
      </rPr>
      <t>Material acrílico - formato cilíndrico con iman</t>
    </r>
  </si>
  <si>
    <r>
      <rPr>
        <b/>
        <sz val="11"/>
        <rFont val="Arial"/>
        <family val="2"/>
      </rPr>
      <t>Porta lápices</t>
    </r>
    <r>
      <rPr>
        <sz val="11"/>
        <rFont val="Arial"/>
        <family val="2"/>
      </rPr>
      <t>, 
material acrílico - sección rectangular, color azul, negro ó gris.</t>
    </r>
  </si>
  <si>
    <r>
      <rPr>
        <b/>
        <sz val="11"/>
        <rFont val="Arial"/>
        <family val="2"/>
      </rPr>
      <t>Porta taco</t>
    </r>
    <r>
      <rPr>
        <sz val="11"/>
        <rFont val="Arial"/>
        <family val="2"/>
      </rPr>
      <t>, 
material acrílico sección rectangular, 9x9 cm., color azul, negro ó gris</t>
    </r>
  </si>
  <si>
    <r>
      <rPr>
        <b/>
        <sz val="11"/>
        <rFont val="Arial"/>
        <family val="2"/>
      </rPr>
      <t xml:space="preserve">Regla Graduada </t>
    </r>
    <r>
      <rPr>
        <sz val="11"/>
        <rFont val="Arial"/>
        <family val="2"/>
      </rPr>
      <t xml:space="preserve">
</t>
    </r>
    <r>
      <rPr>
        <sz val="11"/>
        <color indexed="8"/>
        <rFont val="Arial"/>
        <family val="2"/>
      </rPr>
      <t>Tipo plana - material plástico - longitud de cuerpo 30 cm</t>
    </r>
  </si>
  <si>
    <r>
      <rPr>
        <b/>
        <sz val="11"/>
        <rFont val="Arial"/>
        <family val="2"/>
      </rPr>
      <t>Resaltador</t>
    </r>
    <r>
      <rPr>
        <sz val="11"/>
        <rFont val="Arial"/>
        <family val="2"/>
      </rPr>
      <t xml:space="preserve">
</t>
    </r>
    <r>
      <rPr>
        <sz val="11"/>
        <color indexed="8"/>
        <rFont val="Arial"/>
        <family val="2"/>
      </rPr>
      <t>Tipo punta 5 mm (chanfleada), color naranja, tipo pelikan o similar.</t>
    </r>
  </si>
  <si>
    <r>
      <rPr>
        <b/>
        <sz val="11"/>
        <rFont val="Arial"/>
        <family val="2"/>
      </rPr>
      <t>Resaltador</t>
    </r>
    <r>
      <rPr>
        <sz val="11"/>
        <rFont val="Arial"/>
        <family val="2"/>
      </rPr>
      <t xml:space="preserve">
</t>
    </r>
    <r>
      <rPr>
        <sz val="11"/>
        <color indexed="8"/>
        <rFont val="Arial"/>
        <family val="2"/>
      </rPr>
      <t>Tipo punta 5 mm (chanfleada), color amarillo, tipo pelikan o similar.</t>
    </r>
  </si>
  <si>
    <r>
      <rPr>
        <b/>
        <sz val="11"/>
        <rFont val="Arial"/>
        <family val="2"/>
      </rPr>
      <t>Resaltador</t>
    </r>
    <r>
      <rPr>
        <sz val="11"/>
        <rFont val="Arial"/>
        <family val="2"/>
      </rPr>
      <t xml:space="preserve">
</t>
    </r>
    <r>
      <rPr>
        <sz val="11"/>
        <color indexed="8"/>
        <rFont val="Arial"/>
        <family val="2"/>
      </rPr>
      <t>Tipo punta 5 mm (chanfleada), color verde, tipo pelikan o similar.</t>
    </r>
  </si>
  <si>
    <r>
      <rPr>
        <b/>
        <sz val="11"/>
        <rFont val="Arial"/>
        <family val="2"/>
      </rPr>
      <t>Resaltador</t>
    </r>
    <r>
      <rPr>
        <sz val="11"/>
        <rFont val="Arial"/>
        <family val="2"/>
      </rPr>
      <t xml:space="preserve">
</t>
    </r>
    <r>
      <rPr>
        <sz val="11"/>
        <color indexed="8"/>
        <rFont val="Arial"/>
        <family val="2"/>
      </rPr>
      <t>Tipo punta 5 mm (chanfleada), color rosa, tipo pelikan o similar.</t>
    </r>
  </si>
  <si>
    <r>
      <rPr>
        <b/>
        <sz val="11"/>
        <rFont val="Arial"/>
        <family val="2"/>
      </rPr>
      <t>Resaltador</t>
    </r>
    <r>
      <rPr>
        <sz val="11"/>
        <rFont val="Arial"/>
        <family val="2"/>
      </rPr>
      <t xml:space="preserve">
</t>
    </r>
    <r>
      <rPr>
        <sz val="11"/>
        <color indexed="8"/>
        <rFont val="Arial"/>
        <family val="2"/>
      </rPr>
      <t>Tipo punta 5 mm (chanfleada), color celeste, tipo pelikan o similar.</t>
    </r>
  </si>
  <si>
    <r>
      <rPr>
        <b/>
        <sz val="11"/>
        <rFont val="Arial"/>
        <family val="2"/>
      </rPr>
      <t xml:space="preserve">Rollos de film,
</t>
    </r>
    <r>
      <rPr>
        <sz val="11"/>
        <rFont val="Arial"/>
        <family val="2"/>
      </rPr>
      <t xml:space="preserve"> para paletizado manual de 50 cm. De ancho por 2,2 kg. de 23 micras.</t>
    </r>
  </si>
  <si>
    <r>
      <rPr>
        <b/>
        <sz val="11"/>
        <rFont val="Arial"/>
        <family val="2"/>
      </rPr>
      <t>Sacabroche Metalico</t>
    </r>
    <r>
      <rPr>
        <sz val="11"/>
        <rFont val="Arial"/>
        <family val="2"/>
      </rPr>
      <t xml:space="preserve">
</t>
    </r>
    <r>
      <rPr>
        <sz val="11"/>
        <color indexed="8"/>
        <rFont val="Arial"/>
        <family val="2"/>
      </rPr>
      <t>Tipo mit o similar calidad - material metal</t>
    </r>
  </si>
  <si>
    <r>
      <rPr>
        <b/>
        <sz val="11"/>
        <rFont val="Arial"/>
        <family val="2"/>
      </rPr>
      <t>Separadores</t>
    </r>
    <r>
      <rPr>
        <sz val="11"/>
        <rFont val="Arial"/>
        <family val="2"/>
      </rPr>
      <t xml:space="preserve">,
 tipo bandera adhesiva, medidas 45 mm x 12 mm, presentación 
100 unidades. 25 bandas adhesivas por color. </t>
    </r>
  </si>
  <si>
    <r>
      <rPr>
        <b/>
        <sz val="11"/>
        <rFont val="Arial"/>
        <family val="2"/>
      </rPr>
      <t>Sobre</t>
    </r>
    <r>
      <rPr>
        <sz val="11"/>
        <rFont val="Arial"/>
        <family val="2"/>
      </rPr>
      <t xml:space="preserve"> 
para CD</t>
    </r>
  </si>
  <si>
    <r>
      <rPr>
        <b/>
        <sz val="11"/>
        <rFont val="Arial"/>
        <family val="2"/>
      </rPr>
      <t>Tijera para cortar papel</t>
    </r>
    <r>
      <rPr>
        <sz val="11"/>
        <rFont val="Arial"/>
        <family val="2"/>
      </rPr>
      <t xml:space="preserve">
</t>
    </r>
    <r>
      <rPr>
        <sz val="11"/>
        <color indexed="8"/>
        <rFont val="Arial"/>
        <family val="2"/>
      </rPr>
      <t>Longitud de cuerpo 22 cm, Material acero inoxidable - cuchilla punteaguda - mango plástico.</t>
    </r>
  </si>
  <si>
    <r>
      <rPr>
        <b/>
        <sz val="11"/>
        <rFont val="Arial"/>
        <family val="2"/>
      </rPr>
      <t>Tinta para Sellos</t>
    </r>
    <r>
      <rPr>
        <sz val="11"/>
        <rFont val="Arial"/>
        <family val="2"/>
      </rPr>
      <t xml:space="preserve">
</t>
    </r>
    <r>
      <rPr>
        <sz val="11"/>
        <color indexed="8"/>
        <rFont val="Arial"/>
        <family val="2"/>
      </rPr>
      <t>Color negro X 60 ml (FRASCO)</t>
    </r>
  </si>
  <si>
    <r>
      <rPr>
        <b/>
        <sz val="11"/>
        <rFont val="Arial"/>
        <family val="2"/>
      </rPr>
      <t>Tinta para Sellos</t>
    </r>
    <r>
      <rPr>
        <sz val="11"/>
        <rFont val="Arial"/>
        <family val="2"/>
      </rPr>
      <t xml:space="preserve">
</t>
    </r>
    <r>
      <rPr>
        <sz val="11"/>
        <color indexed="8"/>
        <rFont val="Arial"/>
        <family val="2"/>
      </rPr>
      <t>Color azul X 60 ml (FRASCO)</t>
    </r>
  </si>
  <si>
    <r>
      <rPr>
        <b/>
        <sz val="11"/>
        <rFont val="Arial"/>
        <family val="2"/>
      </rPr>
      <t>Carpeta material fibra</t>
    </r>
    <r>
      <rPr>
        <sz val="11"/>
        <rFont val="Arial"/>
        <family val="2"/>
      </rPr>
      <t xml:space="preserve">,
 color Negro - tamaño OFICIO </t>
    </r>
  </si>
  <si>
    <r>
      <rPr>
        <b/>
        <sz val="11"/>
        <rFont val="Arial"/>
        <family val="2"/>
      </rPr>
      <t>Goma Borrar Lapiz/Tinta</t>
    </r>
    <r>
      <rPr>
        <sz val="11"/>
        <rFont val="Arial"/>
        <family val="2"/>
      </rPr>
      <t xml:space="preserve">
dimensiones 2 x 0,8 x 5,5 cm, material caucho, maped o
 similar calidad</t>
    </r>
  </si>
  <si>
    <r>
      <rPr>
        <b/>
        <sz val="11"/>
        <rFont val="Arial"/>
        <family val="2"/>
      </rPr>
      <t>Hilo para Empaquetar</t>
    </r>
    <r>
      <rPr>
        <sz val="11"/>
        <rFont val="Arial"/>
        <family val="2"/>
      </rPr>
      <t xml:space="preserve">
</t>
    </r>
    <r>
      <rPr>
        <sz val="11"/>
        <color indexed="8"/>
        <rFont val="Arial"/>
        <family val="2"/>
      </rPr>
      <t>Material polipropileno - peso 400 grs.</t>
    </r>
  </si>
  <si>
    <r>
      <rPr>
        <b/>
        <sz val="11"/>
        <rFont val="Arial"/>
        <family val="2"/>
      </rPr>
      <t>Arndelas de Carton</t>
    </r>
    <r>
      <rPr>
        <sz val="11"/>
        <rFont val="Arial"/>
        <family val="2"/>
      </rPr>
      <t xml:space="preserve">
uso expedientes - caja de 500 unidades - Marca Pagoda o similar</t>
    </r>
  </si>
  <si>
    <r>
      <rPr>
        <b/>
        <sz val="11"/>
        <rFont val="Arial"/>
        <family val="2"/>
      </rPr>
      <t>Borrador</t>
    </r>
    <r>
      <rPr>
        <sz val="11"/>
        <rFont val="Arial"/>
        <family val="2"/>
      </rPr>
      <t xml:space="preserve">
uso pizarra - medida 11 x 6 cm - material: goma eva y fieltro - 
marca Toyo 010 o similar</t>
    </r>
  </si>
  <si>
    <r>
      <rPr>
        <b/>
        <sz val="11"/>
        <rFont val="Arial"/>
        <family val="2"/>
      </rPr>
      <t>Carpeta</t>
    </r>
    <r>
      <rPr>
        <sz val="11"/>
        <rFont val="Arial"/>
        <family val="2"/>
      </rPr>
      <t xml:space="preserve">
plastificada con elastico - tamaño oficio - lomo 2,5 cm - color manila o madera</t>
    </r>
  </si>
  <si>
    <r>
      <rPr>
        <b/>
        <sz val="11"/>
        <rFont val="Arial"/>
        <family val="2"/>
      </rPr>
      <t>Boligrafos</t>
    </r>
    <r>
      <rPr>
        <sz val="11"/>
        <rFont val="Arial"/>
        <family val="2"/>
      </rPr>
      <t xml:space="preserve">
Trazo </t>
    </r>
    <r>
      <rPr>
        <sz val="12"/>
        <color indexed="8"/>
        <rFont val="Arial"/>
        <family val="2"/>
      </rPr>
      <t>1.0 mm, punta de acero, color negro tipo Bic o Similar</t>
    </r>
  </si>
  <si>
    <r>
      <rPr>
        <b/>
        <sz val="11"/>
        <rFont val="Arial"/>
        <family val="2"/>
      </rPr>
      <t>Boligrafos</t>
    </r>
    <r>
      <rPr>
        <sz val="11"/>
        <rFont val="Arial"/>
        <family val="2"/>
      </rPr>
      <t xml:space="preserve">
Trazo</t>
    </r>
    <r>
      <rPr>
        <sz val="12"/>
        <color indexed="8"/>
        <rFont val="Arial"/>
        <family val="2"/>
      </rPr>
      <t xml:space="preserve"> 1.0 mm, punta de acero, color azul tipo Bic o Similar</t>
    </r>
  </si>
  <si>
    <r>
      <rPr>
        <b/>
        <sz val="11"/>
        <rFont val="Arial"/>
        <family val="2"/>
      </rPr>
      <t>Boligrafos</t>
    </r>
    <r>
      <rPr>
        <sz val="11"/>
        <rFont val="Arial"/>
        <family val="2"/>
      </rPr>
      <t xml:space="preserve">
Trazo</t>
    </r>
    <r>
      <rPr>
        <sz val="12"/>
        <color indexed="8"/>
        <rFont val="Arial"/>
        <family val="2"/>
      </rPr>
      <t xml:space="preserve"> 1.0 mm, punta de acero, color rojo tipo Bic o Similar</t>
    </r>
  </si>
  <si>
    <r>
      <rPr>
        <b/>
        <sz val="11"/>
        <rFont val="Arial"/>
        <family val="2"/>
      </rPr>
      <t>Boligrafos</t>
    </r>
    <r>
      <rPr>
        <sz val="11"/>
        <rFont val="Arial"/>
        <family val="2"/>
      </rPr>
      <t xml:space="preserve">
Trazo</t>
    </r>
    <r>
      <rPr>
        <sz val="12"/>
        <color indexed="8"/>
        <rFont val="Arial"/>
        <family val="2"/>
      </rPr>
      <t xml:space="preserve"> 1.0 mm, punta de acero, color verde tipo Bic o Similar</t>
    </r>
  </si>
  <si>
    <r>
      <rPr>
        <b/>
        <sz val="11"/>
        <rFont val="Arial"/>
        <family val="2"/>
      </rPr>
      <t>Tiza</t>
    </r>
    <r>
      <rPr>
        <sz val="11"/>
        <rFont val="Arial"/>
        <family val="2"/>
      </rPr>
      <t xml:space="preserve">
tipo blanca - caja de 144 unidades - tipo Alborada o Similar</t>
    </r>
  </si>
  <si>
    <r>
      <rPr>
        <b/>
        <sz val="11"/>
        <rFont val="Arial"/>
        <family val="2"/>
      </rPr>
      <t>Tiza</t>
    </r>
    <r>
      <rPr>
        <sz val="11"/>
        <rFont val="Arial"/>
        <family val="2"/>
      </rPr>
      <t xml:space="preserve">
tipo color - caja de 144 unidades - tipo Alborada o Similar</t>
    </r>
  </si>
  <si>
    <r>
      <rPr>
        <b/>
        <sz val="11"/>
        <rFont val="Arial"/>
        <family val="2"/>
      </rPr>
      <t>Cuter</t>
    </r>
    <r>
      <rPr>
        <sz val="11"/>
        <rFont val="Arial"/>
        <family val="2"/>
      </rPr>
      <t xml:space="preserve">
</t>
    </r>
    <r>
      <rPr>
        <sz val="12"/>
        <color indexed="8"/>
        <rFont val="Arial"/>
        <family val="2"/>
      </rPr>
      <t>tipo de hoja movil seccionable, material Mango - plastico, 
ancho de hoja 18 mm, largo de hoja 10 cm</t>
    </r>
  </si>
  <si>
    <r>
      <rPr>
        <b/>
        <sz val="11"/>
        <rFont val="Arial"/>
        <family val="2"/>
      </rPr>
      <t>Lapiz N° 2 HB</t>
    </r>
    <r>
      <rPr>
        <sz val="11"/>
        <rFont val="Arial"/>
        <family val="2"/>
      </rPr>
      <t xml:space="preserve">
</t>
    </r>
    <r>
      <rPr>
        <sz val="11"/>
        <color indexed="8"/>
        <rFont val="Arial"/>
        <family val="2"/>
      </rPr>
      <t>Tipo Simball o similar</t>
    </r>
  </si>
  <si>
    <r>
      <rPr>
        <b/>
        <sz val="11"/>
        <rFont val="Arial"/>
        <family val="2"/>
      </rPr>
      <t>Disco Versatil Digital (DVD)</t>
    </r>
    <r>
      <rPr>
        <sz val="11"/>
        <rFont val="Arial"/>
        <family val="2"/>
      </rPr>
      <t xml:space="preserve">
</t>
    </r>
    <r>
      <rPr>
        <sz val="12"/>
        <color indexed="8"/>
        <rFont val="Arial"/>
        <family val="2"/>
      </rPr>
      <t>capacidad 4,7 GB tipo grabable, tipo verbatin o similar calidad.</t>
    </r>
  </si>
  <si>
    <r>
      <rPr>
        <b/>
        <sz val="11"/>
        <rFont val="Arial"/>
        <family val="2"/>
      </rPr>
      <t>Sacapunta</t>
    </r>
    <r>
      <rPr>
        <sz val="11"/>
        <rFont val="Arial"/>
        <family val="2"/>
      </rPr>
      <t xml:space="preserve">
</t>
    </r>
    <r>
      <rPr>
        <sz val="12"/>
        <color indexed="8"/>
        <rFont val="Arial"/>
        <family val="2"/>
      </rPr>
      <t>material metalico, cantidad de bocas 1, tipo escolar</t>
    </r>
  </si>
  <si>
    <r>
      <rPr>
        <b/>
        <sz val="11"/>
        <rFont val="Arial"/>
        <family val="2"/>
      </rPr>
      <t>Folios Transparentes</t>
    </r>
    <r>
      <rPr>
        <sz val="11"/>
        <rFont val="Arial"/>
        <family val="2"/>
      </rPr>
      <t xml:space="preserve">
</t>
    </r>
    <r>
      <rPr>
        <sz val="12"/>
        <color indexed="8"/>
        <rFont val="Arial"/>
        <family val="2"/>
      </rPr>
      <t>tamaño oficio, perforaciones 5, material polipropileno, presentacion en paquete x 100 unidades</t>
    </r>
  </si>
  <si>
    <r>
      <rPr>
        <b/>
        <sz val="11"/>
        <rFont val="Arial"/>
        <family val="2"/>
      </rPr>
      <t>Folios Transparentes</t>
    </r>
    <r>
      <rPr>
        <sz val="11"/>
        <rFont val="Arial"/>
        <family val="2"/>
      </rPr>
      <t xml:space="preserve">
</t>
    </r>
    <r>
      <rPr>
        <sz val="12"/>
        <color indexed="8"/>
        <rFont val="Arial"/>
        <family val="2"/>
      </rPr>
      <t>tamaño A4, perforaciones 5, material polipropileno,
 presentacion en paquete x 100 unidades</t>
    </r>
  </si>
  <si>
    <t>Marca y Origen</t>
  </si>
  <si>
    <r>
      <rPr>
        <b/>
        <sz val="11"/>
        <rFont val="Arial"/>
        <family val="2"/>
      </rPr>
      <t>Fibra punta fina</t>
    </r>
    <r>
      <rPr>
        <sz val="11"/>
        <rFont val="Arial"/>
        <family val="2"/>
      </rPr>
      <t>,
 de 2 mm puntera metálica, tinta al agua pigmentada 
color negra</t>
    </r>
  </si>
  <si>
    <r>
      <rPr>
        <b/>
        <sz val="11"/>
        <rFont val="Arial"/>
        <family val="2"/>
      </rPr>
      <t>Fibra punta fina</t>
    </r>
    <r>
      <rPr>
        <sz val="11"/>
        <rFont val="Arial"/>
        <family val="2"/>
      </rPr>
      <t>,
 de 2 mm puntera metálica, tinta al agua pigmentada 
color verde</t>
    </r>
  </si>
  <si>
    <r>
      <rPr>
        <b/>
        <sz val="11"/>
        <rFont val="Arial"/>
        <family val="2"/>
      </rPr>
      <t>Fibra punta fina</t>
    </r>
    <r>
      <rPr>
        <sz val="11"/>
        <rFont val="Arial"/>
        <family val="2"/>
      </rPr>
      <t>,
 de 2 mm puntera metálica, tinta al agua pigmentada 
color roja</t>
    </r>
  </si>
  <si>
    <r>
      <rPr>
        <b/>
        <sz val="11"/>
        <rFont val="Arial"/>
        <family val="2"/>
      </rPr>
      <t>Cinta adhesiva tipo transparente</t>
    </r>
    <r>
      <rPr>
        <sz val="11"/>
        <rFont val="Arial"/>
        <family val="2"/>
      </rPr>
      <t>,
 12 mm x 30 mt de largo, material polipropileno, 
sin accesorio</t>
    </r>
  </si>
  <si>
    <r>
      <rPr>
        <b/>
        <sz val="11"/>
        <rFont val="Arial"/>
        <family val="2"/>
      </rPr>
      <t>Cinta adhesiva tipo transparente</t>
    </r>
    <r>
      <rPr>
        <sz val="11"/>
        <rFont val="Arial"/>
        <family val="2"/>
      </rPr>
      <t>,
 12 mm x 50 mt de largo, material polipropileno, 
sin accesorio</t>
    </r>
  </si>
  <si>
    <t>0853.1345</t>
  </si>
  <si>
    <t>0853.1346</t>
  </si>
  <si>
    <r>
      <rPr>
        <b/>
        <sz val="11"/>
        <rFont val="Arial"/>
        <family val="2"/>
      </rPr>
      <t>Almohadilla para Sellos</t>
    </r>
    <r>
      <rPr>
        <sz val="11"/>
        <rFont val="Arial"/>
        <family val="2"/>
      </rPr>
      <t xml:space="preserve">
Grande: N° 3 tipo Pagoda o similar, medidas: 8,5 x 15 cm</t>
    </r>
  </si>
  <si>
    <r>
      <rPr>
        <b/>
        <sz val="11"/>
        <rFont val="Arial"/>
        <family val="2"/>
      </rPr>
      <t>Almohadillas para Sellos</t>
    </r>
    <r>
      <rPr>
        <sz val="11"/>
        <rFont val="Arial"/>
        <family val="2"/>
      </rPr>
      <t xml:space="preserve">
Mediana: N° 2 tipo Pagoda o similar, medidas: 7,5 x 12 cm</t>
    </r>
  </si>
  <si>
    <r>
      <rPr>
        <b/>
        <sz val="11"/>
        <rFont val="Arial"/>
        <family val="2"/>
      </rPr>
      <t>Cesto</t>
    </r>
    <r>
      <rPr>
        <sz val="11"/>
        <rFont val="Arial"/>
        <family val="2"/>
      </rPr>
      <t xml:space="preserve">
uso papelero - material plastico - capacidad 14 litros, redondo,diametro 26 cm, alto 27 cm - color negro</t>
    </r>
  </si>
  <si>
    <t>Paquete</t>
  </si>
  <si>
    <t>ANEXO IV
PLANILLA DE COTIZACION</t>
  </si>
  <si>
    <t>TOTAL NETO-NETO, son pesos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</si>
</sst>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00000"/>
    <numFmt numFmtId="185" formatCode="0.0000000"/>
    <numFmt numFmtId="186" formatCode="[$-80A]dddd\,\ dd&quot; de &quot;mmmm&quot; de &quot;yyyy"/>
    <numFmt numFmtId="187" formatCode="dd/mm/yyyy;@"/>
    <numFmt numFmtId="188" formatCode="&quot;$&quot;\ #,##0.00"/>
    <numFmt numFmtId="189" formatCode="#,##0.0"/>
    <numFmt numFmtId="190" formatCode="[$-2C0A]dddd\,\ dd&quot; de &quot;mmmm&quot; de &quot;yyyy"/>
    <numFmt numFmtId="191" formatCode="[$-2C0A]hh:mm:ss\ AM/PM"/>
  </numFmts>
  <fonts count="50">
    <font>
      <sz val="10"/>
      <name val="Arial"/>
      <family val="0"/>
    </font>
    <font>
      <sz val="8"/>
      <name val="Arial"/>
      <family val="2"/>
    </font>
    <font>
      <b/>
      <sz val="10"/>
      <name val="Arial"/>
      <family val="2"/>
    </font>
    <font>
      <u val="single"/>
      <sz val="10"/>
      <color indexed="12"/>
      <name val="Arial"/>
      <family val="2"/>
    </font>
    <font>
      <b/>
      <sz val="11"/>
      <name val="Arial"/>
      <family val="2"/>
    </font>
    <font>
      <b/>
      <u val="single"/>
      <sz val="12"/>
      <name val="Arial"/>
      <family val="2"/>
    </font>
    <font>
      <sz val="10"/>
      <color indexed="10"/>
      <name val="Arial"/>
      <family val="2"/>
    </font>
    <font>
      <b/>
      <sz val="9"/>
      <name val="Arial"/>
      <family val="2"/>
    </font>
    <font>
      <sz val="9"/>
      <color indexed="8"/>
      <name val="Arial"/>
      <family val="2"/>
    </font>
    <font>
      <sz val="11"/>
      <color indexed="8"/>
      <name val="Arial"/>
      <family val="2"/>
    </font>
    <font>
      <b/>
      <sz val="11"/>
      <color indexed="8"/>
      <name val="Arial"/>
      <family val="2"/>
    </font>
    <font>
      <sz val="11"/>
      <name val="Arial"/>
      <family val="2"/>
    </font>
    <font>
      <b/>
      <sz val="10"/>
      <color indexed="8"/>
      <name val="Arial"/>
      <family val="2"/>
    </font>
    <font>
      <sz val="10"/>
      <color indexed="8"/>
      <name val="Arial"/>
      <family val="2"/>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0" fontId="3" fillId="0" borderId="0" applyNumberFormat="0" applyFill="0" applyBorder="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49">
    <xf numFmtId="0" fontId="0" fillId="0" borderId="0" xfId="0" applyAlignment="1">
      <alignment/>
    </xf>
    <xf numFmtId="3" fontId="0" fillId="0" borderId="0" xfId="0" applyNumberFormat="1" applyAlignment="1">
      <alignment/>
    </xf>
    <xf numFmtId="0" fontId="0" fillId="0" borderId="0" xfId="0" applyBorder="1" applyAlignment="1">
      <alignment/>
    </xf>
    <xf numFmtId="0" fontId="7" fillId="0" borderId="0" xfId="0" applyFont="1" applyFill="1" applyBorder="1" applyAlignment="1">
      <alignment horizontal="center" vertical="center" wrapText="1"/>
    </xf>
    <xf numFmtId="3" fontId="8"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4" fontId="0" fillId="0" borderId="0" xfId="0" applyNumberFormat="1" applyFont="1" applyBorder="1" applyAlignment="1" applyProtection="1">
      <alignment vertical="center" wrapText="1"/>
      <protection/>
    </xf>
    <xf numFmtId="0" fontId="2" fillId="0" borderId="10" xfId="0"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4" fontId="0" fillId="0" borderId="12"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4" fontId="0" fillId="0" borderId="13" xfId="0" applyNumberFormat="1" applyFont="1" applyFill="1" applyBorder="1" applyAlignment="1" applyProtection="1">
      <alignment vertical="center" wrapText="1"/>
      <protection/>
    </xf>
    <xf numFmtId="0" fontId="2" fillId="32" borderId="14" xfId="0" applyFont="1" applyFill="1" applyBorder="1" applyAlignment="1" applyProtection="1">
      <alignment horizontal="center" vertical="center" wrapText="1"/>
      <protection/>
    </xf>
    <xf numFmtId="0" fontId="2" fillId="32" borderId="15" xfId="0" applyFont="1" applyFill="1" applyBorder="1" applyAlignment="1" applyProtection="1">
      <alignment horizontal="center" vertical="center" wrapText="1"/>
      <protection/>
    </xf>
    <xf numFmtId="49" fontId="2" fillId="32" borderId="15" xfId="0" applyNumberFormat="1" applyFont="1" applyFill="1" applyBorder="1" applyAlignment="1" applyProtection="1">
      <alignment horizontal="center" vertical="center" wrapText="1"/>
      <protection/>
    </xf>
    <xf numFmtId="4" fontId="2" fillId="32" borderId="16" xfId="0" applyNumberFormat="1" applyFont="1" applyFill="1" applyBorder="1" applyAlignment="1" applyProtection="1">
      <alignment horizontal="center" vertical="center" wrapText="1"/>
      <protection/>
    </xf>
    <xf numFmtId="0" fontId="0" fillId="0" borderId="0" xfId="0" applyFont="1" applyAlignment="1" applyProtection="1">
      <alignment/>
      <protection/>
    </xf>
    <xf numFmtId="0" fontId="4" fillId="0" borderId="17" xfId="0" applyFont="1" applyFill="1" applyBorder="1" applyAlignment="1" applyProtection="1">
      <alignment horizontal="center" vertical="center" wrapText="1"/>
      <protection/>
    </xf>
    <xf numFmtId="3" fontId="9" fillId="0" borderId="18" xfId="0" applyNumberFormat="1"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11" fillId="33" borderId="18" xfId="54" applyFont="1" applyFill="1" applyBorder="1" applyAlignment="1" applyProtection="1">
      <alignment horizontal="center" vertical="center" wrapText="1"/>
      <protection/>
    </xf>
    <xf numFmtId="49" fontId="11" fillId="0" borderId="19" xfId="0" applyNumberFormat="1" applyFont="1" applyBorder="1" applyAlignment="1" applyProtection="1">
      <alignment horizontal="center" vertical="center" wrapText="1"/>
      <protection/>
    </xf>
    <xf numFmtId="4" fontId="11" fillId="0" borderId="20" xfId="0" applyNumberFormat="1" applyFont="1" applyBorder="1" applyAlignment="1" applyProtection="1">
      <alignment horizontal="right" vertical="center" wrapText="1"/>
      <protection/>
    </xf>
    <xf numFmtId="3" fontId="0" fillId="0" borderId="0" xfId="0" applyNumberFormat="1" applyFont="1" applyAlignment="1" applyProtection="1">
      <alignment vertical="center" wrapText="1"/>
      <protection/>
    </xf>
    <xf numFmtId="0" fontId="4" fillId="0" borderId="21" xfId="0" applyFont="1" applyFill="1" applyBorder="1" applyAlignment="1" applyProtection="1">
      <alignment horizontal="center" vertical="center" wrapText="1"/>
      <protection/>
    </xf>
    <xf numFmtId="49" fontId="11" fillId="0" borderId="18" xfId="0" applyNumberFormat="1" applyFont="1" applyFill="1" applyBorder="1" applyAlignment="1" applyProtection="1">
      <alignment horizontal="center" vertical="center" wrapText="1"/>
      <protection/>
    </xf>
    <xf numFmtId="3" fontId="11" fillId="0" borderId="18" xfId="0" applyNumberFormat="1" applyFont="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49" fontId="11" fillId="0" borderId="18" xfId="0" applyNumberFormat="1" applyFont="1" applyBorder="1" applyAlignment="1" applyProtection="1">
      <alignment horizontal="center" vertical="center" wrapText="1"/>
      <protection/>
    </xf>
    <xf numFmtId="0" fontId="6" fillId="35" borderId="0" xfId="0" applyFont="1" applyFill="1" applyAlignment="1" applyProtection="1">
      <alignment vertical="center" wrapText="1"/>
      <protection/>
    </xf>
    <xf numFmtId="0" fontId="10" fillId="0" borderId="10" xfId="0" applyFont="1" applyBorder="1" applyAlignment="1" applyProtection="1">
      <alignment vertical="center"/>
      <protection/>
    </xf>
    <xf numFmtId="0" fontId="2" fillId="0" borderId="0" xfId="0" applyFont="1" applyAlignment="1" applyProtection="1">
      <alignment/>
      <protection/>
    </xf>
    <xf numFmtId="49" fontId="9" fillId="0" borderId="18" xfId="0" applyNumberFormat="1" applyFont="1" applyBorder="1" applyAlignment="1" applyProtection="1">
      <alignment horizontal="center" vertical="center" wrapText="1"/>
      <protection/>
    </xf>
    <xf numFmtId="4" fontId="11" fillId="0" borderId="22" xfId="0" applyNumberFormat="1" applyFont="1" applyBorder="1" applyAlignment="1" applyProtection="1">
      <alignment horizontal="right" vertical="center" wrapText="1"/>
      <protection/>
    </xf>
    <xf numFmtId="49" fontId="9" fillId="0" borderId="19" xfId="0" applyNumberFormat="1" applyFont="1" applyBorder="1" applyAlignment="1" applyProtection="1">
      <alignment horizontal="center" vertical="center" wrapText="1"/>
      <protection/>
    </xf>
    <xf numFmtId="0" fontId="0" fillId="0" borderId="0" xfId="0" applyFont="1" applyAlignment="1" applyProtection="1">
      <alignment vertical="center"/>
      <protection/>
    </xf>
    <xf numFmtId="0" fontId="4" fillId="0" borderId="17" xfId="0" applyFont="1" applyBorder="1" applyAlignment="1" applyProtection="1">
      <alignment horizontal="center" vertical="center" wrapText="1"/>
      <protection/>
    </xf>
    <xf numFmtId="4" fontId="11" fillId="0" borderId="22" xfId="0" applyNumberFormat="1" applyFont="1" applyBorder="1" applyAlignment="1" applyProtection="1">
      <alignment vertical="center" wrapText="1"/>
      <protection/>
    </xf>
    <xf numFmtId="0" fontId="4" fillId="0" borderId="23" xfId="0" applyFont="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4" fontId="11" fillId="0" borderId="24" xfId="0" applyNumberFormat="1" applyFont="1" applyBorder="1" applyAlignment="1" applyProtection="1">
      <alignment vertical="center" wrapText="1"/>
      <protection/>
    </xf>
    <xf numFmtId="3" fontId="9" fillId="0" borderId="19" xfId="0" applyNumberFormat="1" applyFont="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49" fontId="9" fillId="0" borderId="26" xfId="0" applyNumberFormat="1"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11" fillId="33" borderId="26" xfId="54" applyFont="1" applyFill="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xf>
    <xf numFmtId="0" fontId="2" fillId="32" borderId="27" xfId="0" applyFont="1" applyFill="1" applyBorder="1" applyAlignment="1" applyProtection="1">
      <alignment horizontal="left"/>
      <protection/>
    </xf>
    <xf numFmtId="0" fontId="2" fillId="32" borderId="28" xfId="0" applyFont="1" applyFill="1" applyBorder="1" applyAlignment="1" applyProtection="1">
      <alignment horizontal="left"/>
      <protection/>
    </xf>
    <xf numFmtId="0" fontId="2" fillId="32" borderId="28" xfId="0" applyFont="1" applyFill="1" applyBorder="1" applyAlignment="1" applyProtection="1">
      <alignment horizontal="right" vertical="center" wrapText="1"/>
      <protection/>
    </xf>
    <xf numFmtId="0" fontId="4" fillId="32" borderId="28" xfId="0" applyFont="1" applyFill="1" applyBorder="1" applyAlignment="1" applyProtection="1">
      <alignment horizontal="left" vertical="center" wrapText="1"/>
      <protection/>
    </xf>
    <xf numFmtId="0" fontId="0" fillId="32" borderId="28" xfId="0" applyFont="1" applyFill="1" applyBorder="1" applyAlignment="1" applyProtection="1">
      <alignment horizontal="centerContinuous"/>
      <protection/>
    </xf>
    <xf numFmtId="188" fontId="4" fillId="32" borderId="29" xfId="0" applyNumberFormat="1" applyFont="1" applyFill="1" applyBorder="1" applyAlignment="1" applyProtection="1">
      <alignment horizontal="right" vertical="center"/>
      <protection/>
    </xf>
    <xf numFmtId="0" fontId="0" fillId="0" borderId="30" xfId="0" applyFont="1" applyBorder="1" applyAlignment="1" applyProtection="1">
      <alignment vertical="top" wrapText="1"/>
      <protection/>
    </xf>
    <xf numFmtId="0" fontId="0" fillId="0" borderId="0" xfId="0" applyFont="1" applyBorder="1" applyAlignment="1" applyProtection="1">
      <alignment vertical="top" wrapText="1"/>
      <protection/>
    </xf>
    <xf numFmtId="4" fontId="0" fillId="0" borderId="31" xfId="0" applyNumberFormat="1"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wrapText="1"/>
      <protection/>
    </xf>
    <xf numFmtId="0" fontId="0" fillId="0" borderId="30" xfId="0" applyFont="1" applyBorder="1" applyAlignment="1" applyProtection="1">
      <alignment/>
      <protection/>
    </xf>
    <xf numFmtId="0" fontId="0" fillId="0" borderId="27" xfId="0" applyFont="1" applyBorder="1" applyAlignment="1" applyProtection="1">
      <alignment vertical="top"/>
      <protection/>
    </xf>
    <xf numFmtId="0" fontId="0" fillId="0" borderId="28" xfId="0" applyFont="1" applyBorder="1" applyAlignment="1" applyProtection="1">
      <alignment vertical="top"/>
      <protection/>
    </xf>
    <xf numFmtId="0" fontId="0" fillId="0" borderId="28" xfId="0" applyFont="1" applyBorder="1" applyAlignment="1" applyProtection="1">
      <alignment vertical="top" wrapText="1"/>
      <protection/>
    </xf>
    <xf numFmtId="0" fontId="2" fillId="0" borderId="28" xfId="0" applyFont="1" applyBorder="1" applyAlignment="1" applyProtection="1">
      <alignment horizontal="centerContinuous" vertical="top"/>
      <protection/>
    </xf>
    <xf numFmtId="0" fontId="0" fillId="0" borderId="28" xfId="0" applyFont="1" applyBorder="1" applyAlignment="1" applyProtection="1">
      <alignment horizontal="centerContinuous" vertical="top"/>
      <protection/>
    </xf>
    <xf numFmtId="4" fontId="0" fillId="0" borderId="29" xfId="0" applyNumberFormat="1" applyFont="1" applyBorder="1" applyAlignment="1" applyProtection="1">
      <alignment horizontal="centerContinuous" vertical="top"/>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vertical="center" wrapText="1"/>
      <protection/>
    </xf>
    <xf numFmtId="49" fontId="1" fillId="0" borderId="0" xfId="0" applyNumberFormat="1" applyFont="1" applyBorder="1" applyAlignment="1" applyProtection="1">
      <alignment horizontal="center" vertical="center" wrapText="1"/>
      <protection/>
    </xf>
    <xf numFmtId="4" fontId="1" fillId="0" borderId="0" xfId="0" applyNumberFormat="1"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 fontId="0" fillId="0" borderId="0" xfId="0" applyNumberFormat="1" applyFont="1" applyAlignment="1" applyProtection="1">
      <alignment vertical="center" wrapText="1"/>
      <protection/>
    </xf>
    <xf numFmtId="49" fontId="11" fillId="0" borderId="19" xfId="0" applyNumberFormat="1" applyFont="1" applyBorder="1" applyAlignment="1" applyProtection="1">
      <alignment horizontal="center" vertical="center" wrapText="1"/>
      <protection locked="0"/>
    </xf>
    <xf numFmtId="3" fontId="11" fillId="0" borderId="19" xfId="0" applyNumberFormat="1" applyFont="1" applyBorder="1" applyAlignment="1" applyProtection="1">
      <alignment horizontal="center" vertical="center" wrapText="1"/>
      <protection locked="0"/>
    </xf>
    <xf numFmtId="49" fontId="11" fillId="0" borderId="18" xfId="0" applyNumberFormat="1" applyFont="1" applyFill="1" applyBorder="1" applyAlignment="1" applyProtection="1">
      <alignment horizontal="center" vertical="center" wrapText="1"/>
      <protection locked="0"/>
    </xf>
    <xf numFmtId="3" fontId="11" fillId="0" borderId="18" xfId="0" applyNumberFormat="1" applyFont="1" applyBorder="1" applyAlignment="1" applyProtection="1">
      <alignment horizontal="center" vertical="center" wrapText="1"/>
      <protection locked="0"/>
    </xf>
    <xf numFmtId="49" fontId="11" fillId="0" borderId="18" xfId="0" applyNumberFormat="1"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8" xfId="0" applyFont="1" applyBorder="1" applyAlignment="1" applyProtection="1">
      <alignment vertical="center" wrapText="1"/>
      <protection locked="0"/>
    </xf>
    <xf numFmtId="49" fontId="11" fillId="0" borderId="32" xfId="0" applyNumberFormat="1" applyFont="1" applyBorder="1" applyAlignment="1" applyProtection="1">
      <alignment horizontal="center" vertical="center" wrapText="1"/>
      <protection locked="0"/>
    </xf>
    <xf numFmtId="0" fontId="11" fillId="0" borderId="32" xfId="0" applyFont="1" applyBorder="1" applyAlignment="1" applyProtection="1">
      <alignment vertical="center" wrapText="1"/>
      <protection locked="0"/>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4" fillId="0" borderId="30" xfId="0" applyFont="1" applyBorder="1" applyAlignment="1" applyProtection="1">
      <alignment horizontal="left"/>
      <protection/>
    </xf>
    <xf numFmtId="0" fontId="0" fillId="0" borderId="0" xfId="0" applyFont="1" applyBorder="1" applyAlignment="1" applyProtection="1">
      <alignment/>
      <protection locked="0"/>
    </xf>
    <xf numFmtId="4" fontId="0" fillId="0" borderId="31" xfId="0" applyNumberFormat="1" applyFont="1" applyBorder="1" applyAlignment="1" applyProtection="1">
      <alignment/>
      <protection locked="0"/>
    </xf>
    <xf numFmtId="0" fontId="0" fillId="0" borderId="0" xfId="0" applyFont="1" applyBorder="1" applyAlignment="1" applyProtection="1">
      <alignment horizontal="center" wrapText="1"/>
      <protection locked="0"/>
    </xf>
    <xf numFmtId="0" fontId="0" fillId="0" borderId="31" xfId="0" applyFont="1" applyBorder="1" applyAlignment="1" applyProtection="1">
      <alignment horizontal="center" wrapText="1"/>
      <protection locked="0"/>
    </xf>
    <xf numFmtId="0" fontId="2" fillId="0" borderId="3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3"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10" fillId="0" borderId="40"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41" xfId="0" applyFont="1" applyBorder="1" applyAlignment="1" applyProtection="1">
      <alignment vertical="center"/>
      <protection/>
    </xf>
    <xf numFmtId="188" fontId="10" fillId="0" borderId="33" xfId="0" applyNumberFormat="1" applyFont="1" applyBorder="1" applyAlignment="1" applyProtection="1">
      <alignment horizontal="right" vertical="center"/>
      <protection/>
    </xf>
    <xf numFmtId="188" fontId="10" fillId="0" borderId="13" xfId="0" applyNumberFormat="1" applyFont="1" applyBorder="1" applyAlignment="1" applyProtection="1">
      <alignment horizontal="right" vertical="center"/>
      <protection/>
    </xf>
    <xf numFmtId="0" fontId="2" fillId="0" borderId="4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41" xfId="0" applyFont="1" applyFill="1" applyBorder="1" applyAlignment="1" applyProtection="1">
      <alignment horizontal="left" vertical="center" wrapText="1"/>
      <protection/>
    </xf>
    <xf numFmtId="0" fontId="4" fillId="32" borderId="42" xfId="0" applyFont="1" applyFill="1" applyBorder="1" applyAlignment="1" applyProtection="1">
      <alignment horizontal="left" vertical="center" wrapText="1"/>
      <protection/>
    </xf>
    <xf numFmtId="0" fontId="4" fillId="32" borderId="43" xfId="0" applyFont="1" applyFill="1" applyBorder="1" applyAlignment="1" applyProtection="1">
      <alignment horizontal="left" vertical="center" wrapText="1"/>
      <protection/>
    </xf>
    <xf numFmtId="0" fontId="4" fillId="32" borderId="44" xfId="0" applyFont="1" applyFill="1" applyBorder="1" applyAlignment="1" applyProtection="1">
      <alignment horizontal="left" vertical="center" wrapText="1"/>
      <protection/>
    </xf>
    <xf numFmtId="0" fontId="12" fillId="0" borderId="21" xfId="0" applyFont="1" applyFill="1" applyBorder="1" applyAlignment="1" applyProtection="1">
      <alignment horizontal="left" vertical="center"/>
      <protection/>
    </xf>
    <xf numFmtId="0" fontId="12" fillId="0" borderId="18" xfId="0" applyFont="1" applyFill="1" applyBorder="1" applyAlignment="1" applyProtection="1">
      <alignment horizontal="left" vertical="center"/>
      <protection/>
    </xf>
    <xf numFmtId="0" fontId="12" fillId="0" borderId="40"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2" fillId="0" borderId="41" xfId="0" applyFont="1" applyFill="1" applyBorder="1" applyAlignment="1" applyProtection="1">
      <alignment horizontal="left" vertical="center"/>
      <protection/>
    </xf>
    <xf numFmtId="0" fontId="2" fillId="0" borderId="45" xfId="0" applyFont="1" applyFill="1" applyBorder="1" applyAlignment="1" applyProtection="1">
      <alignment vertical="center" wrapText="1"/>
      <protection/>
    </xf>
    <xf numFmtId="0" fontId="2" fillId="0" borderId="46" xfId="0" applyFont="1" applyFill="1" applyBorder="1" applyAlignment="1" applyProtection="1">
      <alignment vertical="center" wrapText="1"/>
      <protection/>
    </xf>
    <xf numFmtId="0" fontId="2" fillId="0" borderId="47" xfId="0" applyFont="1" applyFill="1" applyBorder="1" applyAlignment="1" applyProtection="1">
      <alignment vertical="center" wrapText="1"/>
      <protection/>
    </xf>
    <xf numFmtId="0" fontId="2" fillId="0" borderId="33" xfId="0" applyFont="1" applyFill="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12" fillId="0" borderId="45" xfId="0" applyFont="1" applyFill="1" applyBorder="1" applyAlignment="1" applyProtection="1">
      <alignment horizontal="left" vertical="center"/>
      <protection/>
    </xf>
    <xf numFmtId="0" fontId="12" fillId="0" borderId="46" xfId="0" applyFont="1" applyFill="1" applyBorder="1" applyAlignment="1" applyProtection="1">
      <alignment horizontal="left" vertical="center"/>
      <protection/>
    </xf>
    <xf numFmtId="0" fontId="12" fillId="0" borderId="47" xfId="0" applyFont="1" applyFill="1" applyBorder="1" applyAlignment="1" applyProtection="1">
      <alignment horizontal="left" vertical="center"/>
      <protection/>
    </xf>
    <xf numFmtId="0" fontId="2" fillId="0" borderId="48" xfId="0" applyFont="1" applyFill="1" applyBorder="1" applyAlignment="1" applyProtection="1">
      <alignment vertical="center" wrapText="1"/>
      <protection/>
    </xf>
    <xf numFmtId="0" fontId="0" fillId="0" borderId="46" xfId="0" applyFont="1" applyBorder="1" applyAlignment="1" applyProtection="1">
      <alignment vertical="center" wrapText="1"/>
      <protection/>
    </xf>
    <xf numFmtId="0" fontId="12" fillId="0" borderId="49" xfId="0" applyFont="1" applyFill="1" applyBorder="1" applyAlignment="1" applyProtection="1">
      <alignment horizontal="left" vertical="center"/>
      <protection/>
    </xf>
    <xf numFmtId="0" fontId="12" fillId="0" borderId="50" xfId="0" applyFont="1" applyFill="1" applyBorder="1" applyAlignment="1" applyProtection="1">
      <alignment horizontal="left" vertical="center"/>
      <protection/>
    </xf>
    <xf numFmtId="0" fontId="12" fillId="0" borderId="51"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145</xdr:row>
      <xdr:rowOff>0</xdr:rowOff>
    </xdr:from>
    <xdr:to>
      <xdr:col>7</xdr:col>
      <xdr:colOff>657225</xdr:colOff>
      <xdr:row>145</xdr:row>
      <xdr:rowOff>0</xdr:rowOff>
    </xdr:to>
    <xdr:sp>
      <xdr:nvSpPr>
        <xdr:cNvPr id="1" name="Line 87"/>
        <xdr:cNvSpPr>
          <a:spLocks/>
        </xdr:cNvSpPr>
      </xdr:nvSpPr>
      <xdr:spPr>
        <a:xfrm>
          <a:off x="6629400" y="120872250"/>
          <a:ext cx="3790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137</xdr:row>
      <xdr:rowOff>0</xdr:rowOff>
    </xdr:from>
    <xdr:to>
      <xdr:col>8</xdr:col>
      <xdr:colOff>0</xdr:colOff>
      <xdr:row>137</xdr:row>
      <xdr:rowOff>9525</xdr:rowOff>
    </xdr:to>
    <xdr:sp>
      <xdr:nvSpPr>
        <xdr:cNvPr id="2" name="2 Conector recto"/>
        <xdr:cNvSpPr>
          <a:spLocks/>
        </xdr:cNvSpPr>
      </xdr:nvSpPr>
      <xdr:spPr>
        <a:xfrm>
          <a:off x="2619375" y="119491125"/>
          <a:ext cx="84677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139</xdr:row>
      <xdr:rowOff>9525</xdr:rowOff>
    </xdr:from>
    <xdr:to>
      <xdr:col>7</xdr:col>
      <xdr:colOff>1304925</xdr:colOff>
      <xdr:row>139</xdr:row>
      <xdr:rowOff>9525</xdr:rowOff>
    </xdr:to>
    <xdr:sp>
      <xdr:nvSpPr>
        <xdr:cNvPr id="3" name="3 Conector recto"/>
        <xdr:cNvSpPr>
          <a:spLocks/>
        </xdr:cNvSpPr>
      </xdr:nvSpPr>
      <xdr:spPr>
        <a:xfrm>
          <a:off x="0" y="119910225"/>
          <a:ext cx="11068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6</xdr:col>
      <xdr:colOff>781050</xdr:colOff>
      <xdr:row>0</xdr:row>
      <xdr:rowOff>76200</xdr:rowOff>
    </xdr:from>
    <xdr:to>
      <xdr:col>7</xdr:col>
      <xdr:colOff>1162050</xdr:colOff>
      <xdr:row>2</xdr:row>
      <xdr:rowOff>638175</xdr:rowOff>
    </xdr:to>
    <xdr:pic>
      <xdr:nvPicPr>
        <xdr:cNvPr id="4" name="4 Imagen" descr="MarcaArbaBajada"/>
        <xdr:cNvPicPr preferRelativeResize="1">
          <a:picLocks noChangeAspect="1"/>
        </xdr:cNvPicPr>
      </xdr:nvPicPr>
      <xdr:blipFill>
        <a:blip r:embed="rId1"/>
        <a:stretch>
          <a:fillRect/>
        </a:stretch>
      </xdr:blipFill>
      <xdr:spPr>
        <a:xfrm>
          <a:off x="9220200" y="76200"/>
          <a:ext cx="17049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8"/>
  <sheetViews>
    <sheetView tabSelected="1" view="pageBreakPreview" zoomScaleNormal="73" zoomScaleSheetLayoutView="100" zoomScalePageLayoutView="0" workbookViewId="0" topLeftCell="A1">
      <selection activeCell="E146" sqref="E146"/>
    </sheetView>
  </sheetViews>
  <sheetFormatPr defaultColWidth="11.421875" defaultRowHeight="12.75"/>
  <cols>
    <col min="1" max="1" width="11.421875" style="78" customWidth="1"/>
    <col min="2" max="2" width="10.00390625" style="78" customWidth="1"/>
    <col min="3" max="3" width="17.7109375" style="78" customWidth="1"/>
    <col min="4" max="4" width="56.8515625" style="6" customWidth="1"/>
    <col min="5" max="6" width="15.28125" style="79" customWidth="1"/>
    <col min="7" max="7" width="19.8515625" style="6" customWidth="1"/>
    <col min="8" max="8" width="19.8515625" style="80" customWidth="1"/>
    <col min="9" max="9" width="12.57421875" style="6" customWidth="1"/>
    <col min="10" max="10" width="14.00390625" style="6" customWidth="1"/>
    <col min="11" max="16384" width="11.421875" style="6" customWidth="1"/>
  </cols>
  <sheetData>
    <row r="1" spans="1:8" ht="15.75" customHeight="1">
      <c r="A1" s="108" t="s">
        <v>241</v>
      </c>
      <c r="B1" s="109"/>
      <c r="C1" s="109"/>
      <c r="D1" s="109"/>
      <c r="E1" s="109"/>
      <c r="F1" s="109"/>
      <c r="G1" s="109"/>
      <c r="H1" s="110"/>
    </row>
    <row r="2" spans="1:8" ht="9" customHeight="1">
      <c r="A2" s="111"/>
      <c r="B2" s="112"/>
      <c r="C2" s="112"/>
      <c r="D2" s="112"/>
      <c r="E2" s="112"/>
      <c r="F2" s="112"/>
      <c r="G2" s="112"/>
      <c r="H2" s="113"/>
    </row>
    <row r="3" spans="1:8" ht="53.25" customHeight="1" thickBot="1">
      <c r="A3" s="114"/>
      <c r="B3" s="115"/>
      <c r="C3" s="115"/>
      <c r="D3" s="115"/>
      <c r="E3" s="115"/>
      <c r="F3" s="115"/>
      <c r="G3" s="115"/>
      <c r="H3" s="116"/>
    </row>
    <row r="4" spans="1:8" ht="24" customHeight="1" thickBot="1">
      <c r="A4" s="125" t="s">
        <v>15</v>
      </c>
      <c r="B4" s="126"/>
      <c r="C4" s="126"/>
      <c r="D4" s="126"/>
      <c r="E4" s="126"/>
      <c r="F4" s="126"/>
      <c r="G4" s="126"/>
      <c r="H4" s="127"/>
    </row>
    <row r="5" spans="1:8" ht="24" customHeight="1">
      <c r="A5" s="122" t="s">
        <v>0</v>
      </c>
      <c r="B5" s="123"/>
      <c r="C5" s="124"/>
      <c r="D5" s="10" t="s">
        <v>28</v>
      </c>
      <c r="E5" s="11"/>
      <c r="F5" s="11"/>
      <c r="G5" s="12"/>
      <c r="H5" s="13"/>
    </row>
    <row r="6" spans="1:8" ht="24" customHeight="1">
      <c r="A6" s="122" t="s">
        <v>1</v>
      </c>
      <c r="B6" s="123"/>
      <c r="C6" s="124"/>
      <c r="D6" s="9">
        <v>2018</v>
      </c>
      <c r="E6" s="14"/>
      <c r="F6" s="14"/>
      <c r="G6" s="15"/>
      <c r="H6" s="16"/>
    </row>
    <row r="7" spans="1:8" ht="24" customHeight="1" thickBot="1">
      <c r="A7" s="122" t="s">
        <v>11</v>
      </c>
      <c r="B7" s="123"/>
      <c r="C7" s="124"/>
      <c r="D7" s="12" t="s">
        <v>29</v>
      </c>
      <c r="E7" s="11"/>
      <c r="F7" s="11"/>
      <c r="G7" s="12"/>
      <c r="H7" s="13"/>
    </row>
    <row r="8" spans="1:8" ht="24" customHeight="1" thickBot="1">
      <c r="A8" s="125" t="s">
        <v>9</v>
      </c>
      <c r="B8" s="126"/>
      <c r="C8" s="126"/>
      <c r="D8" s="126"/>
      <c r="E8" s="126"/>
      <c r="F8" s="126"/>
      <c r="G8" s="126"/>
      <c r="H8" s="127"/>
    </row>
    <row r="9" spans="1:8" ht="24" customHeight="1">
      <c r="A9" s="133" t="s">
        <v>2</v>
      </c>
      <c r="B9" s="134"/>
      <c r="C9" s="135"/>
      <c r="D9" s="141" t="s">
        <v>10</v>
      </c>
      <c r="E9" s="142"/>
      <c r="F9" s="142"/>
      <c r="G9" s="142"/>
      <c r="H9" s="13"/>
    </row>
    <row r="10" spans="1:8" ht="24" customHeight="1" thickBot="1">
      <c r="A10" s="122" t="s">
        <v>12</v>
      </c>
      <c r="B10" s="123"/>
      <c r="C10" s="124"/>
      <c r="D10" s="136" t="s">
        <v>6</v>
      </c>
      <c r="E10" s="123"/>
      <c r="F10" s="123"/>
      <c r="G10" s="123"/>
      <c r="H10" s="137"/>
    </row>
    <row r="11" spans="1:8" ht="24" customHeight="1" thickBot="1">
      <c r="A11" s="125" t="s">
        <v>8</v>
      </c>
      <c r="B11" s="126"/>
      <c r="C11" s="126"/>
      <c r="D11" s="126"/>
      <c r="E11" s="126"/>
      <c r="F11" s="126"/>
      <c r="G11" s="126"/>
      <c r="H11" s="127"/>
    </row>
    <row r="12" spans="1:8" ht="24" customHeight="1">
      <c r="A12" s="138" t="s">
        <v>5</v>
      </c>
      <c r="B12" s="139"/>
      <c r="C12" s="140"/>
      <c r="D12" s="146"/>
      <c r="E12" s="147"/>
      <c r="F12" s="147"/>
      <c r="G12" s="147"/>
      <c r="H12" s="148"/>
    </row>
    <row r="13" spans="1:8" ht="24" customHeight="1">
      <c r="A13" s="130" t="s">
        <v>3</v>
      </c>
      <c r="B13" s="131"/>
      <c r="C13" s="132"/>
      <c r="D13" s="102"/>
      <c r="E13" s="103"/>
      <c r="F13" s="103"/>
      <c r="G13" s="103"/>
      <c r="H13" s="104"/>
    </row>
    <row r="14" spans="1:8" ht="24" customHeight="1">
      <c r="A14" s="130" t="s">
        <v>7</v>
      </c>
      <c r="B14" s="131"/>
      <c r="C14" s="132"/>
      <c r="D14" s="102"/>
      <c r="E14" s="103"/>
      <c r="F14" s="103"/>
      <c r="G14" s="103"/>
      <c r="H14" s="104"/>
    </row>
    <row r="15" spans="1:8" ht="24" customHeight="1">
      <c r="A15" s="130" t="s">
        <v>24</v>
      </c>
      <c r="B15" s="131"/>
      <c r="C15" s="132"/>
      <c r="D15" s="102"/>
      <c r="E15" s="103"/>
      <c r="F15" s="103"/>
      <c r="G15" s="103"/>
      <c r="H15" s="104"/>
    </row>
    <row r="16" spans="1:8" ht="24" customHeight="1">
      <c r="A16" s="130" t="s">
        <v>25</v>
      </c>
      <c r="B16" s="131"/>
      <c r="C16" s="132"/>
      <c r="D16" s="102"/>
      <c r="E16" s="103"/>
      <c r="F16" s="103"/>
      <c r="G16" s="103"/>
      <c r="H16" s="104"/>
    </row>
    <row r="17" spans="1:8" ht="24" customHeight="1">
      <c r="A17" s="128" t="s">
        <v>26</v>
      </c>
      <c r="B17" s="129"/>
      <c r="C17" s="129"/>
      <c r="D17" s="102"/>
      <c r="E17" s="103"/>
      <c r="F17" s="103"/>
      <c r="G17" s="103"/>
      <c r="H17" s="104"/>
    </row>
    <row r="18" spans="1:8" ht="24" customHeight="1" thickBot="1">
      <c r="A18" s="143" t="s">
        <v>23</v>
      </c>
      <c r="B18" s="144"/>
      <c r="C18" s="145"/>
      <c r="D18" s="105"/>
      <c r="E18" s="106"/>
      <c r="F18" s="106"/>
      <c r="G18" s="106"/>
      <c r="H18" s="107"/>
    </row>
    <row r="19" spans="1:8" s="21" customFormat="1" ht="51.75" thickBot="1">
      <c r="A19" s="17" t="s">
        <v>17</v>
      </c>
      <c r="B19" s="18" t="s">
        <v>18</v>
      </c>
      <c r="C19" s="18" t="s">
        <v>4</v>
      </c>
      <c r="D19" s="18" t="s">
        <v>19</v>
      </c>
      <c r="E19" s="19" t="s">
        <v>20</v>
      </c>
      <c r="F19" s="19" t="s">
        <v>229</v>
      </c>
      <c r="G19" s="18" t="s">
        <v>21</v>
      </c>
      <c r="H19" s="20" t="s">
        <v>22</v>
      </c>
    </row>
    <row r="20" spans="1:11" ht="73.5" customHeight="1">
      <c r="A20" s="22">
        <v>1</v>
      </c>
      <c r="B20" s="23">
        <v>2700</v>
      </c>
      <c r="C20" s="24" t="s">
        <v>4</v>
      </c>
      <c r="D20" s="25" t="s">
        <v>136</v>
      </c>
      <c r="E20" s="26" t="s">
        <v>56</v>
      </c>
      <c r="F20" s="81"/>
      <c r="G20" s="82"/>
      <c r="H20" s="27">
        <f>G20*B20</f>
        <v>0</v>
      </c>
      <c r="K20" s="28"/>
    </row>
    <row r="21" spans="1:11" ht="69" customHeight="1">
      <c r="A21" s="29">
        <v>2</v>
      </c>
      <c r="B21" s="23">
        <v>2000</v>
      </c>
      <c r="C21" s="24" t="s">
        <v>4</v>
      </c>
      <c r="D21" s="25" t="s">
        <v>137</v>
      </c>
      <c r="E21" s="30" t="s">
        <v>57</v>
      </c>
      <c r="F21" s="83"/>
      <c r="G21" s="84"/>
      <c r="H21" s="27">
        <f aca="true" t="shared" si="0" ref="H21:H30">G21*B21</f>
        <v>0</v>
      </c>
      <c r="J21" s="28"/>
      <c r="K21" s="28"/>
    </row>
    <row r="22" spans="1:11" ht="67.5" customHeight="1">
      <c r="A22" s="32">
        <v>3</v>
      </c>
      <c r="B22" s="23">
        <v>180</v>
      </c>
      <c r="C22" s="24" t="s">
        <v>4</v>
      </c>
      <c r="D22" s="25" t="s">
        <v>138</v>
      </c>
      <c r="E22" s="30" t="s">
        <v>58</v>
      </c>
      <c r="F22" s="83"/>
      <c r="G22" s="84"/>
      <c r="H22" s="27">
        <f t="shared" si="0"/>
        <v>0</v>
      </c>
      <c r="K22" s="28"/>
    </row>
    <row r="23" spans="1:11" ht="72" customHeight="1">
      <c r="A23" s="33">
        <v>4</v>
      </c>
      <c r="B23" s="23">
        <v>2000</v>
      </c>
      <c r="C23" s="24" t="s">
        <v>4</v>
      </c>
      <c r="D23" s="25" t="s">
        <v>139</v>
      </c>
      <c r="E23" s="34" t="s">
        <v>59</v>
      </c>
      <c r="F23" s="85"/>
      <c r="G23" s="86"/>
      <c r="H23" s="27">
        <f t="shared" si="0"/>
        <v>0</v>
      </c>
      <c r="K23" s="28"/>
    </row>
    <row r="24" spans="1:11" ht="79.5" customHeight="1">
      <c r="A24" s="33">
        <v>5</v>
      </c>
      <c r="B24" s="23">
        <v>500</v>
      </c>
      <c r="C24" s="24" t="s">
        <v>4</v>
      </c>
      <c r="D24" s="25" t="s">
        <v>140</v>
      </c>
      <c r="E24" s="34" t="s">
        <v>60</v>
      </c>
      <c r="F24" s="85"/>
      <c r="G24" s="86"/>
      <c r="H24" s="27">
        <f t="shared" si="0"/>
        <v>0</v>
      </c>
      <c r="K24" s="28"/>
    </row>
    <row r="25" spans="1:11" ht="79.5" customHeight="1">
      <c r="A25" s="33">
        <v>6</v>
      </c>
      <c r="B25" s="23">
        <v>200</v>
      </c>
      <c r="C25" s="24" t="s">
        <v>4</v>
      </c>
      <c r="D25" s="25" t="s">
        <v>141</v>
      </c>
      <c r="E25" s="34" t="s">
        <v>61</v>
      </c>
      <c r="F25" s="85"/>
      <c r="G25" s="86"/>
      <c r="H25" s="27">
        <f t="shared" si="0"/>
        <v>0</v>
      </c>
      <c r="K25" s="28"/>
    </row>
    <row r="26" spans="1:11" ht="79.5" customHeight="1">
      <c r="A26" s="33">
        <v>7</v>
      </c>
      <c r="B26" s="23">
        <v>1500</v>
      </c>
      <c r="C26" s="24" t="s">
        <v>4</v>
      </c>
      <c r="D26" s="25" t="s">
        <v>142</v>
      </c>
      <c r="E26" s="34" t="s">
        <v>62</v>
      </c>
      <c r="F26" s="85"/>
      <c r="G26" s="86"/>
      <c r="H26" s="27">
        <f t="shared" si="0"/>
        <v>0</v>
      </c>
      <c r="K26" s="28"/>
    </row>
    <row r="27" spans="1:14" ht="72.75" customHeight="1">
      <c r="A27" s="33">
        <v>8</v>
      </c>
      <c r="B27" s="23">
        <v>1200</v>
      </c>
      <c r="C27" s="24" t="s">
        <v>4</v>
      </c>
      <c r="D27" s="25" t="s">
        <v>143</v>
      </c>
      <c r="E27" s="34" t="s">
        <v>63</v>
      </c>
      <c r="F27" s="85"/>
      <c r="G27" s="86"/>
      <c r="H27" s="27">
        <f t="shared" si="0"/>
        <v>0</v>
      </c>
      <c r="K27" s="28"/>
      <c r="M27" s="35"/>
      <c r="N27" s="35"/>
    </row>
    <row r="28" spans="1:8" ht="68.25" customHeight="1">
      <c r="A28" s="33">
        <v>9</v>
      </c>
      <c r="B28" s="23">
        <v>3000</v>
      </c>
      <c r="C28" s="24" t="s">
        <v>4</v>
      </c>
      <c r="D28" s="25" t="s">
        <v>144</v>
      </c>
      <c r="E28" s="34" t="s">
        <v>64</v>
      </c>
      <c r="F28" s="85"/>
      <c r="G28" s="86"/>
      <c r="H28" s="27">
        <f t="shared" si="0"/>
        <v>0</v>
      </c>
    </row>
    <row r="29" spans="1:8" ht="75.75" customHeight="1">
      <c r="A29" s="33">
        <v>10</v>
      </c>
      <c r="B29" s="23">
        <v>1000</v>
      </c>
      <c r="C29" s="24" t="s">
        <v>4</v>
      </c>
      <c r="D29" s="25" t="s">
        <v>145</v>
      </c>
      <c r="E29" s="34" t="s">
        <v>65</v>
      </c>
      <c r="F29" s="85"/>
      <c r="G29" s="86"/>
      <c r="H29" s="27">
        <f t="shared" si="0"/>
        <v>0</v>
      </c>
    </row>
    <row r="30" spans="1:8" ht="74.25" customHeight="1">
      <c r="A30" s="33">
        <v>11</v>
      </c>
      <c r="B30" s="23">
        <v>1000</v>
      </c>
      <c r="C30" s="24" t="s">
        <v>4</v>
      </c>
      <c r="D30" s="25" t="s">
        <v>146</v>
      </c>
      <c r="E30" s="34" t="s">
        <v>66</v>
      </c>
      <c r="F30" s="85"/>
      <c r="G30" s="86"/>
      <c r="H30" s="27">
        <f t="shared" si="0"/>
        <v>0</v>
      </c>
    </row>
    <row r="31" spans="1:12" s="21" customFormat="1" ht="45" customHeight="1">
      <c r="A31" s="117" t="s">
        <v>16</v>
      </c>
      <c r="B31" s="118"/>
      <c r="C31" s="118"/>
      <c r="D31" s="118"/>
      <c r="E31" s="119"/>
      <c r="F31" s="36"/>
      <c r="G31" s="120">
        <f>SUM(H20:H30)</f>
        <v>0</v>
      </c>
      <c r="H31" s="121"/>
      <c r="L31" s="37"/>
    </row>
    <row r="32" spans="1:12" s="21" customFormat="1" ht="45" customHeight="1">
      <c r="A32" s="117" t="s">
        <v>16</v>
      </c>
      <c r="B32" s="118"/>
      <c r="C32" s="118"/>
      <c r="D32" s="118"/>
      <c r="E32" s="119"/>
      <c r="F32" s="36"/>
      <c r="G32" s="120">
        <f>SUM(G31)</f>
        <v>0</v>
      </c>
      <c r="H32" s="121"/>
      <c r="L32" s="37"/>
    </row>
    <row r="33" spans="1:8" ht="72.75" customHeight="1">
      <c r="A33" s="33">
        <v>12</v>
      </c>
      <c r="B33" s="38" t="s">
        <v>31</v>
      </c>
      <c r="C33" s="24" t="s">
        <v>4</v>
      </c>
      <c r="D33" s="25" t="s">
        <v>147</v>
      </c>
      <c r="E33" s="34" t="s">
        <v>66</v>
      </c>
      <c r="F33" s="85"/>
      <c r="G33" s="86"/>
      <c r="H33" s="39">
        <f>G33*B33</f>
        <v>0</v>
      </c>
    </row>
    <row r="34" spans="1:8" ht="75" customHeight="1">
      <c r="A34" s="33">
        <v>13</v>
      </c>
      <c r="B34" s="40" t="s">
        <v>31</v>
      </c>
      <c r="C34" s="24" t="s">
        <v>4</v>
      </c>
      <c r="D34" s="25" t="s">
        <v>148</v>
      </c>
      <c r="E34" s="34" t="s">
        <v>66</v>
      </c>
      <c r="F34" s="85"/>
      <c r="G34" s="86"/>
      <c r="H34" s="39">
        <f aca="true" t="shared" si="1" ref="H34:H48">G34*B34</f>
        <v>0</v>
      </c>
    </row>
    <row r="35" spans="1:8" ht="75.75" customHeight="1">
      <c r="A35" s="33">
        <v>14</v>
      </c>
      <c r="B35" s="23">
        <v>500</v>
      </c>
      <c r="C35" s="24" t="s">
        <v>4</v>
      </c>
      <c r="D35" s="25" t="s">
        <v>149</v>
      </c>
      <c r="E35" s="34" t="s">
        <v>66</v>
      </c>
      <c r="F35" s="85"/>
      <c r="G35" s="86"/>
      <c r="H35" s="39">
        <f t="shared" si="1"/>
        <v>0</v>
      </c>
    </row>
    <row r="36" spans="1:8" ht="74.25" customHeight="1">
      <c r="A36" s="33">
        <v>15</v>
      </c>
      <c r="B36" s="23">
        <v>1200</v>
      </c>
      <c r="C36" s="24" t="s">
        <v>27</v>
      </c>
      <c r="D36" s="25" t="s">
        <v>150</v>
      </c>
      <c r="E36" s="34" t="s">
        <v>67</v>
      </c>
      <c r="F36" s="85"/>
      <c r="G36" s="86"/>
      <c r="H36" s="39">
        <f t="shared" si="1"/>
        <v>0</v>
      </c>
    </row>
    <row r="37" spans="1:8" ht="72.75" customHeight="1">
      <c r="A37" s="33">
        <v>16</v>
      </c>
      <c r="B37" s="23">
        <v>1000</v>
      </c>
      <c r="C37" s="24" t="s">
        <v>27</v>
      </c>
      <c r="D37" s="25" t="s">
        <v>151</v>
      </c>
      <c r="E37" s="34" t="s">
        <v>68</v>
      </c>
      <c r="F37" s="85"/>
      <c r="G37" s="86"/>
      <c r="H37" s="39">
        <f t="shared" si="1"/>
        <v>0</v>
      </c>
    </row>
    <row r="38" spans="1:8" s="41" customFormat="1" ht="75" customHeight="1">
      <c r="A38" s="33">
        <v>17</v>
      </c>
      <c r="B38" s="23">
        <v>225</v>
      </c>
      <c r="C38" s="24" t="s">
        <v>30</v>
      </c>
      <c r="D38" s="25" t="s">
        <v>152</v>
      </c>
      <c r="E38" s="34" t="s">
        <v>69</v>
      </c>
      <c r="F38" s="85"/>
      <c r="G38" s="86"/>
      <c r="H38" s="39">
        <f t="shared" si="1"/>
        <v>0</v>
      </c>
    </row>
    <row r="39" spans="1:8" s="41" customFormat="1" ht="74.25" customHeight="1">
      <c r="A39" s="33">
        <v>18</v>
      </c>
      <c r="B39" s="23">
        <v>75</v>
      </c>
      <c r="C39" s="24" t="s">
        <v>30</v>
      </c>
      <c r="D39" s="25" t="s">
        <v>153</v>
      </c>
      <c r="E39" s="34" t="s">
        <v>70</v>
      </c>
      <c r="F39" s="85"/>
      <c r="G39" s="87"/>
      <c r="H39" s="39">
        <f t="shared" si="1"/>
        <v>0</v>
      </c>
    </row>
    <row r="40" spans="1:8" s="41" customFormat="1" ht="73.5" customHeight="1">
      <c r="A40" s="33">
        <v>19</v>
      </c>
      <c r="B40" s="38" t="s">
        <v>32</v>
      </c>
      <c r="C40" s="24" t="s">
        <v>30</v>
      </c>
      <c r="D40" s="25" t="s">
        <v>154</v>
      </c>
      <c r="E40" s="34" t="s">
        <v>71</v>
      </c>
      <c r="F40" s="85"/>
      <c r="G40" s="86"/>
      <c r="H40" s="39">
        <f t="shared" si="1"/>
        <v>0</v>
      </c>
    </row>
    <row r="41" spans="1:8" s="41" customFormat="1" ht="72.75" customHeight="1">
      <c r="A41" s="33">
        <v>20</v>
      </c>
      <c r="B41" s="38" t="s">
        <v>31</v>
      </c>
      <c r="C41" s="24" t="s">
        <v>27</v>
      </c>
      <c r="D41" s="25" t="s">
        <v>155</v>
      </c>
      <c r="E41" s="34" t="s">
        <v>72</v>
      </c>
      <c r="F41" s="85"/>
      <c r="G41" s="86"/>
      <c r="H41" s="39">
        <f t="shared" si="1"/>
        <v>0</v>
      </c>
    </row>
    <row r="42" spans="1:8" s="41" customFormat="1" ht="74.25" customHeight="1">
      <c r="A42" s="33">
        <v>21</v>
      </c>
      <c r="B42" s="38" t="s">
        <v>33</v>
      </c>
      <c r="C42" s="24" t="s">
        <v>27</v>
      </c>
      <c r="D42" s="25" t="s">
        <v>156</v>
      </c>
      <c r="E42" s="34" t="s">
        <v>73</v>
      </c>
      <c r="F42" s="85"/>
      <c r="G42" s="86"/>
      <c r="H42" s="39">
        <f t="shared" si="1"/>
        <v>0</v>
      </c>
    </row>
    <row r="43" spans="1:8" s="41" customFormat="1" ht="75" customHeight="1">
      <c r="A43" s="33">
        <v>22</v>
      </c>
      <c r="B43" s="38" t="s">
        <v>33</v>
      </c>
      <c r="C43" s="24" t="s">
        <v>27</v>
      </c>
      <c r="D43" s="25" t="s">
        <v>157</v>
      </c>
      <c r="E43" s="34" t="s">
        <v>74</v>
      </c>
      <c r="F43" s="85"/>
      <c r="G43" s="86"/>
      <c r="H43" s="39">
        <f t="shared" si="1"/>
        <v>0</v>
      </c>
    </row>
    <row r="44" spans="1:8" ht="72.75" customHeight="1">
      <c r="A44" s="33">
        <v>23</v>
      </c>
      <c r="B44" s="38" t="s">
        <v>34</v>
      </c>
      <c r="C44" s="24" t="s">
        <v>4</v>
      </c>
      <c r="D44" s="25" t="s">
        <v>158</v>
      </c>
      <c r="E44" s="34" t="s">
        <v>75</v>
      </c>
      <c r="F44" s="85"/>
      <c r="G44" s="86"/>
      <c r="H44" s="39">
        <f t="shared" si="1"/>
        <v>0</v>
      </c>
    </row>
    <row r="45" spans="1:8" ht="79.5" customHeight="1">
      <c r="A45" s="33">
        <v>24</v>
      </c>
      <c r="B45" s="38" t="s">
        <v>35</v>
      </c>
      <c r="C45" s="24" t="s">
        <v>4</v>
      </c>
      <c r="D45" s="25" t="s">
        <v>159</v>
      </c>
      <c r="E45" s="34" t="s">
        <v>76</v>
      </c>
      <c r="F45" s="85"/>
      <c r="G45" s="86"/>
      <c r="H45" s="39">
        <f t="shared" si="1"/>
        <v>0</v>
      </c>
    </row>
    <row r="46" spans="1:8" ht="75.75" customHeight="1">
      <c r="A46" s="33">
        <v>25</v>
      </c>
      <c r="B46" s="38" t="s">
        <v>36</v>
      </c>
      <c r="C46" s="24" t="s">
        <v>27</v>
      </c>
      <c r="D46" s="25" t="s">
        <v>160</v>
      </c>
      <c r="E46" s="34" t="s">
        <v>77</v>
      </c>
      <c r="F46" s="85"/>
      <c r="G46" s="86"/>
      <c r="H46" s="39">
        <f t="shared" si="1"/>
        <v>0</v>
      </c>
    </row>
    <row r="47" spans="1:8" ht="79.5" customHeight="1">
      <c r="A47" s="33">
        <v>26</v>
      </c>
      <c r="B47" s="23">
        <v>1000</v>
      </c>
      <c r="C47" s="24" t="s">
        <v>4</v>
      </c>
      <c r="D47" s="25" t="s">
        <v>161</v>
      </c>
      <c r="E47" s="34" t="s">
        <v>78</v>
      </c>
      <c r="F47" s="85"/>
      <c r="G47" s="86"/>
      <c r="H47" s="39">
        <f t="shared" si="1"/>
        <v>0</v>
      </c>
    </row>
    <row r="48" spans="1:8" ht="79.5" customHeight="1">
      <c r="A48" s="33">
        <v>27</v>
      </c>
      <c r="B48" s="23">
        <v>800</v>
      </c>
      <c r="C48" s="24" t="s">
        <v>4</v>
      </c>
      <c r="D48" s="25" t="s">
        <v>162</v>
      </c>
      <c r="E48" s="34" t="s">
        <v>79</v>
      </c>
      <c r="F48" s="85"/>
      <c r="G48" s="86"/>
      <c r="H48" s="39">
        <f t="shared" si="1"/>
        <v>0</v>
      </c>
    </row>
    <row r="49" spans="1:12" s="21" customFormat="1" ht="45" customHeight="1">
      <c r="A49" s="117" t="s">
        <v>16</v>
      </c>
      <c r="B49" s="118"/>
      <c r="C49" s="118"/>
      <c r="D49" s="118"/>
      <c r="E49" s="118"/>
      <c r="F49" s="119"/>
      <c r="G49" s="120">
        <f>SUM(G32,H33:H48)</f>
        <v>0</v>
      </c>
      <c r="H49" s="121"/>
      <c r="L49" s="37"/>
    </row>
    <row r="50" spans="1:12" s="21" customFormat="1" ht="45" customHeight="1">
      <c r="A50" s="117" t="s">
        <v>16</v>
      </c>
      <c r="B50" s="118"/>
      <c r="C50" s="118"/>
      <c r="D50" s="118"/>
      <c r="E50" s="118"/>
      <c r="F50" s="119"/>
      <c r="G50" s="120">
        <f>SUM(G49)</f>
        <v>0</v>
      </c>
      <c r="H50" s="121"/>
      <c r="L50" s="37"/>
    </row>
    <row r="51" spans="1:8" ht="79.5" customHeight="1">
      <c r="A51" s="33">
        <v>28</v>
      </c>
      <c r="B51" s="23">
        <v>225</v>
      </c>
      <c r="C51" s="24" t="s">
        <v>4</v>
      </c>
      <c r="D51" s="25" t="s">
        <v>163</v>
      </c>
      <c r="E51" s="34" t="s">
        <v>80</v>
      </c>
      <c r="F51" s="85"/>
      <c r="G51" s="86"/>
      <c r="H51" s="39">
        <f>G51*B51</f>
        <v>0</v>
      </c>
    </row>
    <row r="52" spans="1:8" ht="79.5" customHeight="1">
      <c r="A52" s="33">
        <v>29</v>
      </c>
      <c r="B52" s="23">
        <v>120</v>
      </c>
      <c r="C52" s="24" t="s">
        <v>4</v>
      </c>
      <c r="D52" s="25" t="s">
        <v>232</v>
      </c>
      <c r="E52" s="34" t="s">
        <v>80</v>
      </c>
      <c r="F52" s="85"/>
      <c r="G52" s="86"/>
      <c r="H52" s="39">
        <f aca="true" t="shared" si="2" ref="H52:H63">G52*B52</f>
        <v>0</v>
      </c>
    </row>
    <row r="53" spans="1:8" ht="79.5" customHeight="1">
      <c r="A53" s="33">
        <v>30</v>
      </c>
      <c r="B53" s="38" t="s">
        <v>37</v>
      </c>
      <c r="C53" s="24" t="s">
        <v>4</v>
      </c>
      <c r="D53" s="25" t="s">
        <v>230</v>
      </c>
      <c r="E53" s="34" t="s">
        <v>80</v>
      </c>
      <c r="F53" s="85"/>
      <c r="G53" s="86"/>
      <c r="H53" s="39">
        <f t="shared" si="2"/>
        <v>0</v>
      </c>
    </row>
    <row r="54" spans="1:8" ht="79.5" customHeight="1">
      <c r="A54" s="33">
        <v>31</v>
      </c>
      <c r="B54" s="38" t="s">
        <v>38</v>
      </c>
      <c r="C54" s="24" t="s">
        <v>4</v>
      </c>
      <c r="D54" s="25" t="s">
        <v>231</v>
      </c>
      <c r="E54" s="34" t="s">
        <v>80</v>
      </c>
      <c r="F54" s="85"/>
      <c r="G54" s="86"/>
      <c r="H54" s="39">
        <f t="shared" si="2"/>
        <v>0</v>
      </c>
    </row>
    <row r="55" spans="1:8" s="7" customFormat="1" ht="75.75" customHeight="1">
      <c r="A55" s="42">
        <v>32</v>
      </c>
      <c r="B55" s="40" t="s">
        <v>39</v>
      </c>
      <c r="C55" s="24" t="s">
        <v>4</v>
      </c>
      <c r="D55" s="25" t="s">
        <v>164</v>
      </c>
      <c r="E55" s="26" t="s">
        <v>82</v>
      </c>
      <c r="F55" s="81"/>
      <c r="G55" s="88"/>
      <c r="H55" s="39">
        <f t="shared" si="2"/>
        <v>0</v>
      </c>
    </row>
    <row r="56" spans="1:8" s="7" customFormat="1" ht="75.75" customHeight="1">
      <c r="A56" s="33">
        <v>33</v>
      </c>
      <c r="B56" s="38" t="s">
        <v>40</v>
      </c>
      <c r="C56" s="24" t="s">
        <v>4</v>
      </c>
      <c r="D56" s="25" t="s">
        <v>165</v>
      </c>
      <c r="E56" s="26" t="s">
        <v>83</v>
      </c>
      <c r="F56" s="81"/>
      <c r="G56" s="86"/>
      <c r="H56" s="39">
        <f t="shared" si="2"/>
        <v>0</v>
      </c>
    </row>
    <row r="57" spans="1:8" s="7" customFormat="1" ht="72" customHeight="1">
      <c r="A57" s="33">
        <v>34</v>
      </c>
      <c r="B57" s="38" t="s">
        <v>41</v>
      </c>
      <c r="C57" s="24" t="s">
        <v>4</v>
      </c>
      <c r="D57" s="25" t="s">
        <v>166</v>
      </c>
      <c r="E57" s="26" t="s">
        <v>81</v>
      </c>
      <c r="F57" s="81"/>
      <c r="G57" s="86"/>
      <c r="H57" s="39">
        <f t="shared" si="2"/>
        <v>0</v>
      </c>
    </row>
    <row r="58" spans="1:8" ht="70.5" customHeight="1">
      <c r="A58" s="33">
        <v>35</v>
      </c>
      <c r="B58" s="38" t="s">
        <v>42</v>
      </c>
      <c r="C58" s="24" t="s">
        <v>4</v>
      </c>
      <c r="D58" s="25" t="s">
        <v>167</v>
      </c>
      <c r="E58" s="34" t="s">
        <v>84</v>
      </c>
      <c r="F58" s="85"/>
      <c r="G58" s="89"/>
      <c r="H58" s="39">
        <f t="shared" si="2"/>
        <v>0</v>
      </c>
    </row>
    <row r="59" spans="1:8" ht="79.5" customHeight="1">
      <c r="A59" s="33">
        <v>36</v>
      </c>
      <c r="B59" s="23">
        <v>2500</v>
      </c>
      <c r="C59" s="24" t="s">
        <v>4</v>
      </c>
      <c r="D59" s="25" t="s">
        <v>168</v>
      </c>
      <c r="E59" s="34" t="s">
        <v>85</v>
      </c>
      <c r="F59" s="85"/>
      <c r="G59" s="89"/>
      <c r="H59" s="39">
        <f t="shared" si="2"/>
        <v>0</v>
      </c>
    </row>
    <row r="60" spans="1:8" s="7" customFormat="1" ht="79.5" customHeight="1">
      <c r="A60" s="33">
        <v>37</v>
      </c>
      <c r="B60" s="23">
        <v>25</v>
      </c>
      <c r="C60" s="24" t="s">
        <v>4</v>
      </c>
      <c r="D60" s="25" t="s">
        <v>169</v>
      </c>
      <c r="E60" s="34" t="s">
        <v>86</v>
      </c>
      <c r="F60" s="85"/>
      <c r="G60" s="89"/>
      <c r="H60" s="39">
        <f t="shared" si="2"/>
        <v>0</v>
      </c>
    </row>
    <row r="61" spans="1:8" s="7" customFormat="1" ht="79.5" customHeight="1">
      <c r="A61" s="33">
        <v>38</v>
      </c>
      <c r="B61" s="23">
        <v>660</v>
      </c>
      <c r="C61" s="24" t="s">
        <v>4</v>
      </c>
      <c r="D61" s="25" t="s">
        <v>233</v>
      </c>
      <c r="E61" s="34" t="s">
        <v>87</v>
      </c>
      <c r="F61" s="85"/>
      <c r="G61" s="89"/>
      <c r="H61" s="39">
        <f t="shared" si="2"/>
        <v>0</v>
      </c>
    </row>
    <row r="62" spans="1:8" s="7" customFormat="1" ht="79.5" customHeight="1">
      <c r="A62" s="33">
        <v>39</v>
      </c>
      <c r="B62" s="23">
        <v>420</v>
      </c>
      <c r="C62" s="24" t="s">
        <v>4</v>
      </c>
      <c r="D62" s="25" t="s">
        <v>234</v>
      </c>
      <c r="E62" s="34" t="s">
        <v>88</v>
      </c>
      <c r="F62" s="85"/>
      <c r="G62" s="89"/>
      <c r="H62" s="39">
        <f t="shared" si="2"/>
        <v>0</v>
      </c>
    </row>
    <row r="63" spans="1:8" s="7" customFormat="1" ht="79.5" customHeight="1">
      <c r="A63" s="33">
        <v>40</v>
      </c>
      <c r="B63" s="23">
        <v>2000</v>
      </c>
      <c r="C63" s="24" t="s">
        <v>4</v>
      </c>
      <c r="D63" s="25" t="s">
        <v>170</v>
      </c>
      <c r="E63" s="34" t="s">
        <v>89</v>
      </c>
      <c r="F63" s="85"/>
      <c r="G63" s="89"/>
      <c r="H63" s="39">
        <f t="shared" si="2"/>
        <v>0</v>
      </c>
    </row>
    <row r="64" spans="1:12" s="21" customFormat="1" ht="45" customHeight="1">
      <c r="A64" s="117" t="s">
        <v>16</v>
      </c>
      <c r="B64" s="118"/>
      <c r="C64" s="118"/>
      <c r="D64" s="118"/>
      <c r="E64" s="118"/>
      <c r="F64" s="119"/>
      <c r="G64" s="120">
        <f>SUM(G50,H51:H63)</f>
        <v>0</v>
      </c>
      <c r="H64" s="121"/>
      <c r="L64" s="37"/>
    </row>
    <row r="65" spans="1:12" s="21" customFormat="1" ht="45" customHeight="1">
      <c r="A65" s="117" t="s">
        <v>16</v>
      </c>
      <c r="B65" s="118"/>
      <c r="C65" s="118"/>
      <c r="D65" s="118"/>
      <c r="E65" s="118"/>
      <c r="F65" s="119"/>
      <c r="G65" s="120">
        <f>G64</f>
        <v>0</v>
      </c>
      <c r="H65" s="121"/>
      <c r="L65" s="37"/>
    </row>
    <row r="66" spans="1:8" s="7" customFormat="1" ht="332.25" customHeight="1">
      <c r="A66" s="33">
        <v>41</v>
      </c>
      <c r="B66" s="23">
        <v>12</v>
      </c>
      <c r="C66" s="24" t="s">
        <v>4</v>
      </c>
      <c r="D66" s="25" t="s">
        <v>171</v>
      </c>
      <c r="E66" s="34" t="s">
        <v>90</v>
      </c>
      <c r="F66" s="85"/>
      <c r="G66" s="89"/>
      <c r="H66" s="43">
        <f>G66*B66</f>
        <v>0</v>
      </c>
    </row>
    <row r="67" spans="1:8" s="7" customFormat="1" ht="189.75" customHeight="1">
      <c r="A67" s="33">
        <v>42</v>
      </c>
      <c r="B67" s="23">
        <v>12</v>
      </c>
      <c r="C67" s="24" t="s">
        <v>4</v>
      </c>
      <c r="D67" s="25" t="s">
        <v>172</v>
      </c>
      <c r="E67" s="34" t="s">
        <v>90</v>
      </c>
      <c r="F67" s="85"/>
      <c r="G67" s="89"/>
      <c r="H67" s="43">
        <f aca="true" t="shared" si="3" ref="H67:H76">G67*B67</f>
        <v>0</v>
      </c>
    </row>
    <row r="68" spans="1:8" s="7" customFormat="1" ht="79.5" customHeight="1">
      <c r="A68" s="33">
        <v>43</v>
      </c>
      <c r="B68" s="23">
        <v>2000</v>
      </c>
      <c r="C68" s="24" t="s">
        <v>27</v>
      </c>
      <c r="D68" s="25" t="s">
        <v>173</v>
      </c>
      <c r="E68" s="30" t="s">
        <v>235</v>
      </c>
      <c r="F68" s="83"/>
      <c r="G68" s="89"/>
      <c r="H68" s="43">
        <f t="shared" si="3"/>
        <v>0</v>
      </c>
    </row>
    <row r="69" spans="1:8" s="7" customFormat="1" ht="79.5" customHeight="1">
      <c r="A69" s="33">
        <v>44</v>
      </c>
      <c r="B69" s="23">
        <v>1500</v>
      </c>
      <c r="C69" s="24" t="s">
        <v>27</v>
      </c>
      <c r="D69" s="25" t="s">
        <v>174</v>
      </c>
      <c r="E69" s="30" t="s">
        <v>236</v>
      </c>
      <c r="F69" s="83"/>
      <c r="G69" s="89"/>
      <c r="H69" s="43">
        <f t="shared" si="3"/>
        <v>0</v>
      </c>
    </row>
    <row r="70" spans="1:8" s="7" customFormat="1" ht="79.5" customHeight="1">
      <c r="A70" s="44">
        <v>45</v>
      </c>
      <c r="B70" s="23">
        <v>100</v>
      </c>
      <c r="C70" s="24" t="s">
        <v>4</v>
      </c>
      <c r="D70" s="25" t="s">
        <v>175</v>
      </c>
      <c r="E70" s="34" t="s">
        <v>91</v>
      </c>
      <c r="F70" s="90"/>
      <c r="G70" s="91"/>
      <c r="H70" s="43">
        <f t="shared" si="3"/>
        <v>0</v>
      </c>
    </row>
    <row r="71" spans="1:8" s="7" customFormat="1" ht="79.5" customHeight="1">
      <c r="A71" s="44">
        <v>46</v>
      </c>
      <c r="B71" s="23">
        <v>50</v>
      </c>
      <c r="C71" s="24" t="s">
        <v>4</v>
      </c>
      <c r="D71" s="25" t="s">
        <v>176</v>
      </c>
      <c r="E71" s="34" t="s">
        <v>92</v>
      </c>
      <c r="F71" s="90"/>
      <c r="G71" s="91"/>
      <c r="H71" s="43">
        <f t="shared" si="3"/>
        <v>0</v>
      </c>
    </row>
    <row r="72" spans="1:8" s="7" customFormat="1" ht="79.5" customHeight="1">
      <c r="A72" s="44">
        <v>47</v>
      </c>
      <c r="B72" s="23">
        <v>500</v>
      </c>
      <c r="C72" s="24" t="s">
        <v>4</v>
      </c>
      <c r="D72" s="25" t="s">
        <v>177</v>
      </c>
      <c r="E72" s="34" t="s">
        <v>93</v>
      </c>
      <c r="F72" s="90"/>
      <c r="G72" s="91"/>
      <c r="H72" s="43">
        <f t="shared" si="3"/>
        <v>0</v>
      </c>
    </row>
    <row r="73" spans="1:8" s="7" customFormat="1" ht="79.5" customHeight="1">
      <c r="A73" s="44">
        <v>48</v>
      </c>
      <c r="B73" s="23">
        <v>1200</v>
      </c>
      <c r="C73" s="24" t="s">
        <v>4</v>
      </c>
      <c r="D73" s="25" t="s">
        <v>178</v>
      </c>
      <c r="E73" s="34" t="s">
        <v>94</v>
      </c>
      <c r="F73" s="90"/>
      <c r="G73" s="91"/>
      <c r="H73" s="43">
        <f t="shared" si="3"/>
        <v>0</v>
      </c>
    </row>
    <row r="74" spans="1:8" s="7" customFormat="1" ht="79.5" customHeight="1">
      <c r="A74" s="44">
        <v>49</v>
      </c>
      <c r="B74" s="23">
        <v>1500</v>
      </c>
      <c r="C74" s="24" t="s">
        <v>4</v>
      </c>
      <c r="D74" s="25" t="s">
        <v>179</v>
      </c>
      <c r="E74" s="34" t="s">
        <v>95</v>
      </c>
      <c r="F74" s="90"/>
      <c r="G74" s="91"/>
      <c r="H74" s="43">
        <f t="shared" si="3"/>
        <v>0</v>
      </c>
    </row>
    <row r="75" spans="1:8" s="7" customFormat="1" ht="79.5" customHeight="1">
      <c r="A75" s="45">
        <v>50</v>
      </c>
      <c r="B75" s="23">
        <v>500</v>
      </c>
      <c r="C75" s="24" t="s">
        <v>4</v>
      </c>
      <c r="D75" s="25" t="s">
        <v>180</v>
      </c>
      <c r="E75" s="34" t="s">
        <v>96</v>
      </c>
      <c r="F75" s="90"/>
      <c r="G75" s="91"/>
      <c r="H75" s="43">
        <f t="shared" si="3"/>
        <v>0</v>
      </c>
    </row>
    <row r="76" spans="1:8" s="7" customFormat="1" ht="79.5" customHeight="1">
      <c r="A76" s="45">
        <v>51</v>
      </c>
      <c r="B76" s="23">
        <v>200</v>
      </c>
      <c r="C76" s="24" t="s">
        <v>4</v>
      </c>
      <c r="D76" s="25" t="s">
        <v>181</v>
      </c>
      <c r="E76" s="34" t="s">
        <v>97</v>
      </c>
      <c r="F76" s="90"/>
      <c r="G76" s="91"/>
      <c r="H76" s="43">
        <f t="shared" si="3"/>
        <v>0</v>
      </c>
    </row>
    <row r="77" spans="1:12" s="21" customFormat="1" ht="45" customHeight="1">
      <c r="A77" s="117" t="s">
        <v>16</v>
      </c>
      <c r="B77" s="118"/>
      <c r="C77" s="118"/>
      <c r="D77" s="118"/>
      <c r="E77" s="118"/>
      <c r="F77" s="119"/>
      <c r="G77" s="120">
        <f>SUM(G65,H66:H76)</f>
        <v>0</v>
      </c>
      <c r="H77" s="121"/>
      <c r="L77" s="37"/>
    </row>
    <row r="78" spans="1:12" s="21" customFormat="1" ht="45" customHeight="1">
      <c r="A78" s="117" t="s">
        <v>16</v>
      </c>
      <c r="B78" s="118"/>
      <c r="C78" s="118"/>
      <c r="D78" s="118"/>
      <c r="E78" s="118"/>
      <c r="F78" s="119"/>
      <c r="G78" s="120">
        <f>G77</f>
        <v>0</v>
      </c>
      <c r="H78" s="121"/>
      <c r="L78" s="37"/>
    </row>
    <row r="79" spans="1:8" s="7" customFormat="1" ht="79.5" customHeight="1">
      <c r="A79" s="45">
        <v>52</v>
      </c>
      <c r="B79" s="23">
        <v>200</v>
      </c>
      <c r="C79" s="24" t="s">
        <v>4</v>
      </c>
      <c r="D79" s="25" t="s">
        <v>182</v>
      </c>
      <c r="E79" s="34" t="s">
        <v>98</v>
      </c>
      <c r="F79" s="90"/>
      <c r="G79" s="91"/>
      <c r="H79" s="46">
        <f>G79*B79</f>
        <v>0</v>
      </c>
    </row>
    <row r="80" spans="1:8" s="7" customFormat="1" ht="79.5" customHeight="1">
      <c r="A80" s="45">
        <v>53</v>
      </c>
      <c r="B80" s="23">
        <v>1000</v>
      </c>
      <c r="C80" s="24" t="s">
        <v>4</v>
      </c>
      <c r="D80" s="25" t="s">
        <v>183</v>
      </c>
      <c r="E80" s="34" t="s">
        <v>99</v>
      </c>
      <c r="F80" s="90"/>
      <c r="G80" s="91"/>
      <c r="H80" s="46">
        <f aca="true" t="shared" si="4" ref="H80:H94">G80*B80</f>
        <v>0</v>
      </c>
    </row>
    <row r="81" spans="1:8" s="7" customFormat="1" ht="79.5" customHeight="1">
      <c r="A81" s="45">
        <v>54</v>
      </c>
      <c r="B81" s="23">
        <v>100</v>
      </c>
      <c r="C81" s="24" t="s">
        <v>4</v>
      </c>
      <c r="D81" s="25" t="s">
        <v>184</v>
      </c>
      <c r="E81" s="34" t="s">
        <v>99</v>
      </c>
      <c r="F81" s="90"/>
      <c r="G81" s="91"/>
      <c r="H81" s="46">
        <f t="shared" si="4"/>
        <v>0</v>
      </c>
    </row>
    <row r="82" spans="1:8" s="7" customFormat="1" ht="79.5" customHeight="1">
      <c r="A82" s="45">
        <v>55</v>
      </c>
      <c r="B82" s="31">
        <v>300</v>
      </c>
      <c r="C82" s="24" t="s">
        <v>4</v>
      </c>
      <c r="D82" s="25" t="s">
        <v>185</v>
      </c>
      <c r="E82" s="34" t="s">
        <v>100</v>
      </c>
      <c r="F82" s="90"/>
      <c r="G82" s="91"/>
      <c r="H82" s="46">
        <f t="shared" si="4"/>
        <v>0</v>
      </c>
    </row>
    <row r="83" spans="1:8" s="7" customFormat="1" ht="79.5" customHeight="1">
      <c r="A83" s="45">
        <v>56</v>
      </c>
      <c r="B83" s="31">
        <v>50</v>
      </c>
      <c r="C83" s="24" t="s">
        <v>4</v>
      </c>
      <c r="D83" s="25" t="s">
        <v>186</v>
      </c>
      <c r="E83" s="34" t="s">
        <v>100</v>
      </c>
      <c r="F83" s="90"/>
      <c r="G83" s="91"/>
      <c r="H83" s="46">
        <f t="shared" si="4"/>
        <v>0</v>
      </c>
    </row>
    <row r="84" spans="1:8" s="7" customFormat="1" ht="79.5" customHeight="1">
      <c r="A84" s="45">
        <v>57</v>
      </c>
      <c r="B84" s="31">
        <v>1000</v>
      </c>
      <c r="C84" s="24" t="s">
        <v>4</v>
      </c>
      <c r="D84" s="25" t="s">
        <v>187</v>
      </c>
      <c r="E84" s="34" t="s">
        <v>101</v>
      </c>
      <c r="F84" s="90"/>
      <c r="G84" s="91"/>
      <c r="H84" s="46">
        <f t="shared" si="4"/>
        <v>0</v>
      </c>
    </row>
    <row r="85" spans="1:8" s="7" customFormat="1" ht="79.5" customHeight="1">
      <c r="A85" s="45">
        <v>58</v>
      </c>
      <c r="B85" s="31">
        <v>1000</v>
      </c>
      <c r="C85" s="24" t="s">
        <v>4</v>
      </c>
      <c r="D85" s="25" t="s">
        <v>188</v>
      </c>
      <c r="E85" s="34" t="s">
        <v>101</v>
      </c>
      <c r="F85" s="90"/>
      <c r="G85" s="91"/>
      <c r="H85" s="46">
        <f t="shared" si="4"/>
        <v>0</v>
      </c>
    </row>
    <row r="86" spans="1:8" s="7" customFormat="1" ht="79.5" customHeight="1">
      <c r="A86" s="45">
        <v>59</v>
      </c>
      <c r="B86" s="31">
        <v>400</v>
      </c>
      <c r="C86" s="24" t="s">
        <v>4</v>
      </c>
      <c r="D86" s="25" t="s">
        <v>189</v>
      </c>
      <c r="E86" s="34" t="s">
        <v>101</v>
      </c>
      <c r="F86" s="90"/>
      <c r="G86" s="91"/>
      <c r="H86" s="46">
        <f t="shared" si="4"/>
        <v>0</v>
      </c>
    </row>
    <row r="87" spans="1:8" s="7" customFormat="1" ht="79.5" customHeight="1">
      <c r="A87" s="45">
        <v>60</v>
      </c>
      <c r="B87" s="31">
        <v>60</v>
      </c>
      <c r="C87" s="24" t="s">
        <v>4</v>
      </c>
      <c r="D87" s="25" t="s">
        <v>190</v>
      </c>
      <c r="E87" s="34" t="s">
        <v>102</v>
      </c>
      <c r="F87" s="90"/>
      <c r="G87" s="91"/>
      <c r="H87" s="46">
        <f t="shared" si="4"/>
        <v>0</v>
      </c>
    </row>
    <row r="88" spans="1:8" s="7" customFormat="1" ht="79.5" customHeight="1">
      <c r="A88" s="45">
        <v>61</v>
      </c>
      <c r="B88" s="31">
        <v>1500</v>
      </c>
      <c r="C88" s="24" t="s">
        <v>4</v>
      </c>
      <c r="D88" s="25" t="s">
        <v>191</v>
      </c>
      <c r="E88" s="34" t="s">
        <v>103</v>
      </c>
      <c r="F88" s="90"/>
      <c r="G88" s="91"/>
      <c r="H88" s="46">
        <f t="shared" si="4"/>
        <v>0</v>
      </c>
    </row>
    <row r="89" spans="1:8" s="7" customFormat="1" ht="79.5" customHeight="1">
      <c r="A89" s="45">
        <v>62</v>
      </c>
      <c r="B89" s="31">
        <v>100</v>
      </c>
      <c r="C89" s="24" t="s">
        <v>4</v>
      </c>
      <c r="D89" s="25" t="s">
        <v>192</v>
      </c>
      <c r="E89" s="34" t="s">
        <v>104</v>
      </c>
      <c r="F89" s="90"/>
      <c r="G89" s="91"/>
      <c r="H89" s="46">
        <f t="shared" si="4"/>
        <v>0</v>
      </c>
    </row>
    <row r="90" spans="1:8" s="7" customFormat="1" ht="79.5" customHeight="1">
      <c r="A90" s="45">
        <v>63</v>
      </c>
      <c r="B90" s="31">
        <v>200</v>
      </c>
      <c r="C90" s="24" t="s">
        <v>4</v>
      </c>
      <c r="D90" s="25" t="s">
        <v>193</v>
      </c>
      <c r="E90" s="34" t="s">
        <v>105</v>
      </c>
      <c r="F90" s="90"/>
      <c r="G90" s="91"/>
      <c r="H90" s="46">
        <f t="shared" si="4"/>
        <v>0</v>
      </c>
    </row>
    <row r="91" spans="1:8" s="7" customFormat="1" ht="79.5" customHeight="1">
      <c r="A91" s="45">
        <v>64</v>
      </c>
      <c r="B91" s="31">
        <v>50</v>
      </c>
      <c r="C91" s="24" t="s">
        <v>4</v>
      </c>
      <c r="D91" s="25" t="s">
        <v>194</v>
      </c>
      <c r="E91" s="34" t="s">
        <v>106</v>
      </c>
      <c r="F91" s="90"/>
      <c r="G91" s="91"/>
      <c r="H91" s="46">
        <f t="shared" si="4"/>
        <v>0</v>
      </c>
    </row>
    <row r="92" spans="1:10" s="21" customFormat="1" ht="79.5" customHeight="1">
      <c r="A92" s="45">
        <v>65</v>
      </c>
      <c r="B92" s="31">
        <v>50</v>
      </c>
      <c r="C92" s="24" t="s">
        <v>4</v>
      </c>
      <c r="D92" s="25" t="s">
        <v>195</v>
      </c>
      <c r="E92" s="34" t="s">
        <v>107</v>
      </c>
      <c r="F92" s="85"/>
      <c r="G92" s="89"/>
      <c r="H92" s="46">
        <f t="shared" si="4"/>
        <v>0</v>
      </c>
      <c r="J92" s="7"/>
    </row>
    <row r="93" spans="1:8" s="7" customFormat="1" ht="79.5" customHeight="1">
      <c r="A93" s="45">
        <v>66</v>
      </c>
      <c r="B93" s="31">
        <v>200</v>
      </c>
      <c r="C93" s="24" t="s">
        <v>4</v>
      </c>
      <c r="D93" s="25" t="s">
        <v>196</v>
      </c>
      <c r="E93" s="34" t="s">
        <v>108</v>
      </c>
      <c r="F93" s="85"/>
      <c r="G93" s="89"/>
      <c r="H93" s="46">
        <f t="shared" si="4"/>
        <v>0</v>
      </c>
    </row>
    <row r="94" spans="1:8" s="7" customFormat="1" ht="79.5" customHeight="1">
      <c r="A94" s="45">
        <v>67</v>
      </c>
      <c r="B94" s="31">
        <v>200</v>
      </c>
      <c r="C94" s="24" t="s">
        <v>4</v>
      </c>
      <c r="D94" s="25" t="s">
        <v>197</v>
      </c>
      <c r="E94" s="34" t="s">
        <v>109</v>
      </c>
      <c r="F94" s="85"/>
      <c r="G94" s="89"/>
      <c r="H94" s="46">
        <f t="shared" si="4"/>
        <v>0</v>
      </c>
    </row>
    <row r="95" spans="1:12" s="21" customFormat="1" ht="45" customHeight="1">
      <c r="A95" s="117" t="s">
        <v>16</v>
      </c>
      <c r="B95" s="118"/>
      <c r="C95" s="118"/>
      <c r="D95" s="118"/>
      <c r="E95" s="118"/>
      <c r="F95" s="119"/>
      <c r="G95" s="120">
        <f>SUM(G78,H79:H94)</f>
        <v>0</v>
      </c>
      <c r="H95" s="121"/>
      <c r="L95" s="37"/>
    </row>
    <row r="96" spans="1:12" s="21" customFormat="1" ht="45" customHeight="1">
      <c r="A96" s="117" t="s">
        <v>16</v>
      </c>
      <c r="B96" s="118"/>
      <c r="C96" s="118"/>
      <c r="D96" s="118"/>
      <c r="E96" s="118"/>
      <c r="F96" s="119"/>
      <c r="G96" s="120">
        <f>SUM(G95)</f>
        <v>0</v>
      </c>
      <c r="H96" s="121"/>
      <c r="L96" s="37"/>
    </row>
    <row r="97" spans="1:8" s="7" customFormat="1" ht="79.5" customHeight="1">
      <c r="A97" s="45">
        <v>68</v>
      </c>
      <c r="B97" s="31">
        <v>500</v>
      </c>
      <c r="C97" s="24" t="s">
        <v>4</v>
      </c>
      <c r="D97" s="25" t="s">
        <v>198</v>
      </c>
      <c r="E97" s="34" t="s">
        <v>110</v>
      </c>
      <c r="F97" s="81"/>
      <c r="G97" s="82"/>
      <c r="H97" s="27">
        <f>G97*B97</f>
        <v>0</v>
      </c>
    </row>
    <row r="98" spans="1:8" s="7" customFormat="1" ht="79.5" customHeight="1">
      <c r="A98" s="29">
        <v>69</v>
      </c>
      <c r="B98" s="31">
        <v>1000</v>
      </c>
      <c r="C98" s="24" t="s">
        <v>4</v>
      </c>
      <c r="D98" s="25" t="s">
        <v>199</v>
      </c>
      <c r="E98" s="34" t="s">
        <v>111</v>
      </c>
      <c r="F98" s="85"/>
      <c r="G98" s="84"/>
      <c r="H98" s="27">
        <f aca="true" t="shared" si="5" ref="H98:H111">G98*B98</f>
        <v>0</v>
      </c>
    </row>
    <row r="99" spans="1:8" s="7" customFormat="1" ht="79.5" customHeight="1">
      <c r="A99" s="29">
        <v>70</v>
      </c>
      <c r="B99" s="31">
        <v>3500</v>
      </c>
      <c r="C99" s="24" t="s">
        <v>4</v>
      </c>
      <c r="D99" s="25" t="s">
        <v>200</v>
      </c>
      <c r="E99" s="34" t="s">
        <v>111</v>
      </c>
      <c r="F99" s="85"/>
      <c r="G99" s="84"/>
      <c r="H99" s="27">
        <f t="shared" si="5"/>
        <v>0</v>
      </c>
    </row>
    <row r="100" spans="1:8" s="7" customFormat="1" ht="79.5" customHeight="1">
      <c r="A100" s="29">
        <v>71</v>
      </c>
      <c r="B100" s="31">
        <v>2000</v>
      </c>
      <c r="C100" s="24" t="s">
        <v>4</v>
      </c>
      <c r="D100" s="25" t="s">
        <v>201</v>
      </c>
      <c r="E100" s="34" t="s">
        <v>111</v>
      </c>
      <c r="F100" s="85"/>
      <c r="G100" s="86"/>
      <c r="H100" s="27">
        <f t="shared" si="5"/>
        <v>0</v>
      </c>
    </row>
    <row r="101" spans="1:8" s="7" customFormat="1" ht="79.5" customHeight="1">
      <c r="A101" s="29">
        <v>72</v>
      </c>
      <c r="B101" s="31">
        <v>2000</v>
      </c>
      <c r="C101" s="24" t="s">
        <v>4</v>
      </c>
      <c r="D101" s="25" t="s">
        <v>202</v>
      </c>
      <c r="E101" s="34" t="s">
        <v>111</v>
      </c>
      <c r="F101" s="85"/>
      <c r="G101" s="86"/>
      <c r="H101" s="27">
        <f t="shared" si="5"/>
        <v>0</v>
      </c>
    </row>
    <row r="102" spans="1:8" s="7" customFormat="1" ht="79.5" customHeight="1">
      <c r="A102" s="29">
        <v>73</v>
      </c>
      <c r="B102" s="31">
        <v>1000</v>
      </c>
      <c r="C102" s="24" t="s">
        <v>4</v>
      </c>
      <c r="D102" s="25" t="s">
        <v>203</v>
      </c>
      <c r="E102" s="34" t="s">
        <v>111</v>
      </c>
      <c r="F102" s="85"/>
      <c r="G102" s="86"/>
      <c r="H102" s="27">
        <f t="shared" si="5"/>
        <v>0</v>
      </c>
    </row>
    <row r="103" spans="1:8" s="7" customFormat="1" ht="79.5" customHeight="1">
      <c r="A103" s="29">
        <v>74</v>
      </c>
      <c r="B103" s="31">
        <v>50</v>
      </c>
      <c r="C103" s="24" t="s">
        <v>4</v>
      </c>
      <c r="D103" s="25" t="s">
        <v>204</v>
      </c>
      <c r="E103" s="34" t="s">
        <v>112</v>
      </c>
      <c r="F103" s="85"/>
      <c r="G103" s="86"/>
      <c r="H103" s="27">
        <f t="shared" si="5"/>
        <v>0</v>
      </c>
    </row>
    <row r="104" spans="1:8" s="7" customFormat="1" ht="79.5" customHeight="1">
      <c r="A104" s="29">
        <v>75</v>
      </c>
      <c r="B104" s="31">
        <v>120</v>
      </c>
      <c r="C104" s="24" t="s">
        <v>4</v>
      </c>
      <c r="D104" s="25" t="s">
        <v>205</v>
      </c>
      <c r="E104" s="34" t="s">
        <v>113</v>
      </c>
      <c r="F104" s="85"/>
      <c r="G104" s="86"/>
      <c r="H104" s="27">
        <f t="shared" si="5"/>
        <v>0</v>
      </c>
    </row>
    <row r="105" spans="1:8" s="7" customFormat="1" ht="79.5" customHeight="1">
      <c r="A105" s="29">
        <v>76</v>
      </c>
      <c r="B105" s="31">
        <v>1000</v>
      </c>
      <c r="C105" s="24" t="s">
        <v>4</v>
      </c>
      <c r="D105" s="25" t="s">
        <v>206</v>
      </c>
      <c r="E105" s="34" t="s">
        <v>114</v>
      </c>
      <c r="F105" s="85"/>
      <c r="G105" s="86"/>
      <c r="H105" s="27">
        <f t="shared" si="5"/>
        <v>0</v>
      </c>
    </row>
    <row r="106" spans="1:8" s="7" customFormat="1" ht="72" customHeight="1">
      <c r="A106" s="29">
        <v>77</v>
      </c>
      <c r="B106" s="34" t="s">
        <v>43</v>
      </c>
      <c r="C106" s="24" t="s">
        <v>4</v>
      </c>
      <c r="D106" s="25" t="s">
        <v>207</v>
      </c>
      <c r="E106" s="34" t="s">
        <v>115</v>
      </c>
      <c r="F106" s="85"/>
      <c r="G106" s="86"/>
      <c r="H106" s="27">
        <f t="shared" si="5"/>
        <v>0</v>
      </c>
    </row>
    <row r="107" spans="1:8" s="7" customFormat="1" ht="79.5" customHeight="1">
      <c r="A107" s="29">
        <v>78</v>
      </c>
      <c r="B107" s="38" t="s">
        <v>44</v>
      </c>
      <c r="C107" s="24" t="s">
        <v>4</v>
      </c>
      <c r="D107" s="25" t="s">
        <v>208</v>
      </c>
      <c r="E107" s="34" t="s">
        <v>116</v>
      </c>
      <c r="F107" s="85"/>
      <c r="G107" s="86"/>
      <c r="H107" s="27">
        <f t="shared" si="5"/>
        <v>0</v>
      </c>
    </row>
    <row r="108" spans="1:8" s="7" customFormat="1" ht="79.5" customHeight="1">
      <c r="A108" s="29">
        <v>79</v>
      </c>
      <c r="B108" s="38" t="s">
        <v>39</v>
      </c>
      <c r="C108" s="24" t="s">
        <v>4</v>
      </c>
      <c r="D108" s="25" t="s">
        <v>209</v>
      </c>
      <c r="E108" s="34" t="s">
        <v>117</v>
      </c>
      <c r="F108" s="85"/>
      <c r="G108" s="86"/>
      <c r="H108" s="27">
        <f t="shared" si="5"/>
        <v>0</v>
      </c>
    </row>
    <row r="109" spans="1:8" s="7" customFormat="1" ht="79.5" customHeight="1">
      <c r="A109" s="29">
        <v>80</v>
      </c>
      <c r="B109" s="38" t="s">
        <v>37</v>
      </c>
      <c r="C109" s="24" t="s">
        <v>4</v>
      </c>
      <c r="D109" s="25" t="s">
        <v>210</v>
      </c>
      <c r="E109" s="34" t="s">
        <v>117</v>
      </c>
      <c r="F109" s="85"/>
      <c r="G109" s="86"/>
      <c r="H109" s="27">
        <f t="shared" si="5"/>
        <v>0</v>
      </c>
    </row>
    <row r="110" spans="1:8" s="7" customFormat="1" ht="79.5" customHeight="1">
      <c r="A110" s="29">
        <v>81</v>
      </c>
      <c r="B110" s="38" t="s">
        <v>45</v>
      </c>
      <c r="C110" s="24" t="s">
        <v>4</v>
      </c>
      <c r="D110" s="25" t="s">
        <v>211</v>
      </c>
      <c r="E110" s="34" t="s">
        <v>118</v>
      </c>
      <c r="F110" s="85"/>
      <c r="G110" s="86"/>
      <c r="H110" s="27">
        <f t="shared" si="5"/>
        <v>0</v>
      </c>
    </row>
    <row r="111" spans="1:8" s="7" customFormat="1" ht="79.5" customHeight="1">
      <c r="A111" s="29">
        <v>82</v>
      </c>
      <c r="B111" s="38" t="s">
        <v>31</v>
      </c>
      <c r="C111" s="24" t="s">
        <v>4</v>
      </c>
      <c r="D111" s="25" t="s">
        <v>212</v>
      </c>
      <c r="E111" s="34" t="s">
        <v>119</v>
      </c>
      <c r="F111" s="85"/>
      <c r="G111" s="86"/>
      <c r="H111" s="27">
        <f t="shared" si="5"/>
        <v>0</v>
      </c>
    </row>
    <row r="112" spans="1:12" s="21" customFormat="1" ht="45" customHeight="1">
      <c r="A112" s="117" t="s">
        <v>16</v>
      </c>
      <c r="B112" s="118"/>
      <c r="C112" s="118"/>
      <c r="D112" s="118"/>
      <c r="E112" s="118"/>
      <c r="F112" s="119"/>
      <c r="G112" s="120">
        <f>SUM(G96,H97:H111)</f>
        <v>0</v>
      </c>
      <c r="H112" s="121"/>
      <c r="L112" s="37"/>
    </row>
    <row r="113" spans="1:12" s="21" customFormat="1" ht="45" customHeight="1">
      <c r="A113" s="117" t="s">
        <v>16</v>
      </c>
      <c r="B113" s="118"/>
      <c r="C113" s="118"/>
      <c r="D113" s="118"/>
      <c r="E113" s="118"/>
      <c r="F113" s="119"/>
      <c r="G113" s="120">
        <f>G112</f>
        <v>0</v>
      </c>
      <c r="H113" s="121"/>
      <c r="L113" s="37"/>
    </row>
    <row r="114" spans="1:8" s="7" customFormat="1" ht="79.5" customHeight="1">
      <c r="A114" s="29">
        <v>83</v>
      </c>
      <c r="B114" s="38" t="s">
        <v>46</v>
      </c>
      <c r="C114" s="24" t="s">
        <v>4</v>
      </c>
      <c r="D114" s="25" t="s">
        <v>213</v>
      </c>
      <c r="E114" s="34" t="s">
        <v>120</v>
      </c>
      <c r="F114" s="85"/>
      <c r="G114" s="86"/>
      <c r="H114" s="39">
        <f>G114*B114</f>
        <v>0</v>
      </c>
    </row>
    <row r="115" spans="1:8" s="7" customFormat="1" ht="79.5" customHeight="1">
      <c r="A115" s="29">
        <v>84</v>
      </c>
      <c r="B115" s="38" t="s">
        <v>47</v>
      </c>
      <c r="C115" s="24" t="s">
        <v>4</v>
      </c>
      <c r="D115" s="25" t="s">
        <v>237</v>
      </c>
      <c r="E115" s="34" t="s">
        <v>121</v>
      </c>
      <c r="F115" s="85"/>
      <c r="G115" s="86"/>
      <c r="H115" s="39">
        <f aca="true" t="shared" si="6" ref="H115:H129">G115*B115</f>
        <v>0</v>
      </c>
    </row>
    <row r="116" spans="1:8" s="7" customFormat="1" ht="79.5" customHeight="1">
      <c r="A116" s="29">
        <v>85</v>
      </c>
      <c r="B116" s="38" t="s">
        <v>48</v>
      </c>
      <c r="C116" s="24" t="s">
        <v>4</v>
      </c>
      <c r="D116" s="25" t="s">
        <v>238</v>
      </c>
      <c r="E116" s="34" t="s">
        <v>122</v>
      </c>
      <c r="F116" s="85"/>
      <c r="G116" s="87"/>
      <c r="H116" s="39">
        <f t="shared" si="6"/>
        <v>0</v>
      </c>
    </row>
    <row r="117" spans="1:8" s="7" customFormat="1" ht="79.5" customHeight="1">
      <c r="A117" s="29">
        <v>86</v>
      </c>
      <c r="B117" s="38" t="s">
        <v>49</v>
      </c>
      <c r="C117" s="24" t="s">
        <v>4</v>
      </c>
      <c r="D117" s="25" t="s">
        <v>214</v>
      </c>
      <c r="E117" s="34" t="s">
        <v>123</v>
      </c>
      <c r="F117" s="85"/>
      <c r="G117" s="86"/>
      <c r="H117" s="39">
        <f t="shared" si="6"/>
        <v>0</v>
      </c>
    </row>
    <row r="118" spans="1:8" s="7" customFormat="1" ht="79.5" customHeight="1">
      <c r="A118" s="29">
        <v>87</v>
      </c>
      <c r="B118" s="38" t="s">
        <v>35</v>
      </c>
      <c r="C118" s="24" t="s">
        <v>4</v>
      </c>
      <c r="D118" s="25" t="s">
        <v>215</v>
      </c>
      <c r="E118" s="34" t="s">
        <v>124</v>
      </c>
      <c r="F118" s="85"/>
      <c r="G118" s="86"/>
      <c r="H118" s="39">
        <f t="shared" si="6"/>
        <v>0</v>
      </c>
    </row>
    <row r="119" spans="1:8" s="7" customFormat="1" ht="79.5" customHeight="1">
      <c r="A119" s="29">
        <v>88</v>
      </c>
      <c r="B119" s="38" t="s">
        <v>35</v>
      </c>
      <c r="C119" s="24" t="s">
        <v>4</v>
      </c>
      <c r="D119" s="25" t="s">
        <v>216</v>
      </c>
      <c r="E119" s="34" t="s">
        <v>125</v>
      </c>
      <c r="F119" s="85"/>
      <c r="G119" s="86"/>
      <c r="H119" s="39">
        <f t="shared" si="6"/>
        <v>0</v>
      </c>
    </row>
    <row r="120" spans="1:8" s="7" customFormat="1" ht="79.5" customHeight="1">
      <c r="A120" s="29">
        <v>89</v>
      </c>
      <c r="B120" s="38" t="s">
        <v>35</v>
      </c>
      <c r="C120" s="24" t="s">
        <v>4</v>
      </c>
      <c r="D120" s="25" t="s">
        <v>239</v>
      </c>
      <c r="E120" s="34" t="s">
        <v>126</v>
      </c>
      <c r="F120" s="85"/>
      <c r="G120" s="86"/>
      <c r="H120" s="39">
        <f t="shared" si="6"/>
        <v>0</v>
      </c>
    </row>
    <row r="121" spans="1:8" s="7" customFormat="1" ht="79.5" customHeight="1">
      <c r="A121" s="29">
        <v>90</v>
      </c>
      <c r="B121" s="38" t="s">
        <v>50</v>
      </c>
      <c r="C121" s="24" t="s">
        <v>4</v>
      </c>
      <c r="D121" s="25" t="s">
        <v>217</v>
      </c>
      <c r="E121" s="34" t="s">
        <v>127</v>
      </c>
      <c r="F121" s="85"/>
      <c r="G121" s="86"/>
      <c r="H121" s="39">
        <f t="shared" si="6"/>
        <v>0</v>
      </c>
    </row>
    <row r="122" spans="1:8" s="7" customFormat="1" ht="79.5" customHeight="1">
      <c r="A122" s="29">
        <v>91</v>
      </c>
      <c r="B122" s="38" t="s">
        <v>51</v>
      </c>
      <c r="C122" s="24" t="s">
        <v>4</v>
      </c>
      <c r="D122" s="25" t="s">
        <v>218</v>
      </c>
      <c r="E122" s="34" t="s">
        <v>127</v>
      </c>
      <c r="F122" s="85"/>
      <c r="G122" s="86"/>
      <c r="H122" s="39">
        <f t="shared" si="6"/>
        <v>0</v>
      </c>
    </row>
    <row r="123" spans="1:8" s="7" customFormat="1" ht="79.5" customHeight="1">
      <c r="A123" s="29">
        <v>92</v>
      </c>
      <c r="B123" s="38" t="s">
        <v>31</v>
      </c>
      <c r="C123" s="24" t="s">
        <v>4</v>
      </c>
      <c r="D123" s="25" t="s">
        <v>219</v>
      </c>
      <c r="E123" s="34" t="s">
        <v>127</v>
      </c>
      <c r="F123" s="85"/>
      <c r="G123" s="86"/>
      <c r="H123" s="39">
        <f t="shared" si="6"/>
        <v>0</v>
      </c>
    </row>
    <row r="124" spans="1:8" s="7" customFormat="1" ht="79.5" customHeight="1">
      <c r="A124" s="29">
        <v>93</v>
      </c>
      <c r="B124" s="38" t="s">
        <v>34</v>
      </c>
      <c r="C124" s="24" t="s">
        <v>4</v>
      </c>
      <c r="D124" s="25" t="s">
        <v>220</v>
      </c>
      <c r="E124" s="34" t="s">
        <v>127</v>
      </c>
      <c r="F124" s="85"/>
      <c r="G124" s="86"/>
      <c r="H124" s="39">
        <f t="shared" si="6"/>
        <v>0</v>
      </c>
    </row>
    <row r="125" spans="1:8" s="7" customFormat="1" ht="77.25" customHeight="1">
      <c r="A125" s="29">
        <v>94</v>
      </c>
      <c r="B125" s="38" t="s">
        <v>52</v>
      </c>
      <c r="C125" s="24" t="s">
        <v>27</v>
      </c>
      <c r="D125" s="25" t="s">
        <v>221</v>
      </c>
      <c r="E125" s="34" t="s">
        <v>128</v>
      </c>
      <c r="F125" s="85"/>
      <c r="G125" s="86"/>
      <c r="H125" s="39">
        <f t="shared" si="6"/>
        <v>0</v>
      </c>
    </row>
    <row r="126" spans="1:8" s="7" customFormat="1" ht="74.25" customHeight="1">
      <c r="A126" s="29">
        <v>95</v>
      </c>
      <c r="B126" s="38" t="s">
        <v>52</v>
      </c>
      <c r="C126" s="24" t="s">
        <v>27</v>
      </c>
      <c r="D126" s="25" t="s">
        <v>222</v>
      </c>
      <c r="E126" s="34" t="s">
        <v>129</v>
      </c>
      <c r="F126" s="85"/>
      <c r="G126" s="86"/>
      <c r="H126" s="39">
        <f t="shared" si="6"/>
        <v>0</v>
      </c>
    </row>
    <row r="127" spans="1:8" s="7" customFormat="1" ht="79.5" customHeight="1">
      <c r="A127" s="29">
        <v>96</v>
      </c>
      <c r="B127" s="38" t="s">
        <v>47</v>
      </c>
      <c r="C127" s="24" t="s">
        <v>4</v>
      </c>
      <c r="D127" s="25" t="s">
        <v>223</v>
      </c>
      <c r="E127" s="34" t="s">
        <v>130</v>
      </c>
      <c r="F127" s="85"/>
      <c r="G127" s="86"/>
      <c r="H127" s="39">
        <f t="shared" si="6"/>
        <v>0</v>
      </c>
    </row>
    <row r="128" spans="1:8" s="7" customFormat="1" ht="79.5" customHeight="1">
      <c r="A128" s="29">
        <v>97</v>
      </c>
      <c r="B128" s="38" t="s">
        <v>53</v>
      </c>
      <c r="C128" s="24" t="s">
        <v>4</v>
      </c>
      <c r="D128" s="25" t="s">
        <v>224</v>
      </c>
      <c r="E128" s="34" t="s">
        <v>131</v>
      </c>
      <c r="F128" s="85"/>
      <c r="G128" s="86"/>
      <c r="H128" s="39">
        <f t="shared" si="6"/>
        <v>0</v>
      </c>
    </row>
    <row r="129" spans="1:8" s="7" customFormat="1" ht="79.5" customHeight="1">
      <c r="A129" s="29">
        <v>98</v>
      </c>
      <c r="B129" s="38" t="s">
        <v>54</v>
      </c>
      <c r="C129" s="24" t="s">
        <v>4</v>
      </c>
      <c r="D129" s="25" t="s">
        <v>225</v>
      </c>
      <c r="E129" s="34" t="s">
        <v>132</v>
      </c>
      <c r="F129" s="85"/>
      <c r="G129" s="86"/>
      <c r="H129" s="39">
        <f t="shared" si="6"/>
        <v>0</v>
      </c>
    </row>
    <row r="130" spans="1:12" s="21" customFormat="1" ht="45" customHeight="1">
      <c r="A130" s="117" t="s">
        <v>16</v>
      </c>
      <c r="B130" s="118"/>
      <c r="C130" s="118"/>
      <c r="D130" s="118"/>
      <c r="E130" s="118"/>
      <c r="F130" s="119"/>
      <c r="G130" s="120">
        <f>SUM(G113,H114:H129)</f>
        <v>0</v>
      </c>
      <c r="H130" s="121"/>
      <c r="L130" s="37"/>
    </row>
    <row r="131" spans="1:12" s="21" customFormat="1" ht="45" customHeight="1">
      <c r="A131" s="117" t="s">
        <v>16</v>
      </c>
      <c r="B131" s="118"/>
      <c r="C131" s="118"/>
      <c r="D131" s="118"/>
      <c r="E131" s="118"/>
      <c r="F131" s="119"/>
      <c r="G131" s="120">
        <f>G130</f>
        <v>0</v>
      </c>
      <c r="H131" s="121"/>
      <c r="L131" s="37"/>
    </row>
    <row r="132" spans="1:8" s="7" customFormat="1" ht="79.5" customHeight="1">
      <c r="A132" s="29">
        <v>99</v>
      </c>
      <c r="B132" s="47">
        <v>500</v>
      </c>
      <c r="C132" s="24" t="s">
        <v>4</v>
      </c>
      <c r="D132" s="25" t="s">
        <v>226</v>
      </c>
      <c r="E132" s="26" t="s">
        <v>133</v>
      </c>
      <c r="F132" s="81"/>
      <c r="G132" s="88"/>
      <c r="H132" s="27">
        <f>G132*B132</f>
        <v>0</v>
      </c>
    </row>
    <row r="133" spans="1:8" s="7" customFormat="1" ht="79.5" customHeight="1">
      <c r="A133" s="29">
        <v>100</v>
      </c>
      <c r="B133" s="38" t="s">
        <v>55</v>
      </c>
      <c r="C133" s="24" t="s">
        <v>240</v>
      </c>
      <c r="D133" s="25" t="s">
        <v>227</v>
      </c>
      <c r="E133" s="34" t="s">
        <v>134</v>
      </c>
      <c r="F133" s="85"/>
      <c r="G133" s="86"/>
      <c r="H133" s="27">
        <f>G133*B133</f>
        <v>0</v>
      </c>
    </row>
    <row r="134" spans="1:8" s="7" customFormat="1" ht="79.5" customHeight="1" thickBot="1">
      <c r="A134" s="48">
        <v>101</v>
      </c>
      <c r="B134" s="49" t="s">
        <v>31</v>
      </c>
      <c r="C134" s="50" t="s">
        <v>240</v>
      </c>
      <c r="D134" s="51" t="s">
        <v>228</v>
      </c>
      <c r="E134" s="52" t="s">
        <v>135</v>
      </c>
      <c r="F134" s="92"/>
      <c r="G134" s="93"/>
      <c r="H134" s="27">
        <f>G134*B134</f>
        <v>0</v>
      </c>
    </row>
    <row r="135" spans="1:8" s="7" customFormat="1" ht="34.5" customHeight="1" thickBot="1">
      <c r="A135" s="53"/>
      <c r="B135" s="54"/>
      <c r="C135" s="54"/>
      <c r="D135" s="55" t="s">
        <v>13</v>
      </c>
      <c r="E135" s="56"/>
      <c r="F135" s="56"/>
      <c r="G135" s="57"/>
      <c r="H135" s="58">
        <f>SUM(G131,H132:H134)</f>
        <v>0</v>
      </c>
    </row>
    <row r="136" spans="1:8" s="7" customFormat="1" ht="15.75" customHeight="1">
      <c r="A136" s="59"/>
      <c r="B136" s="60"/>
      <c r="C136" s="60"/>
      <c r="D136" s="60"/>
      <c r="E136" s="60"/>
      <c r="F136" s="60"/>
      <c r="G136" s="60"/>
      <c r="H136" s="61"/>
    </row>
    <row r="137" spans="1:8" s="7" customFormat="1" ht="18" customHeight="1">
      <c r="A137" s="94" t="s">
        <v>242</v>
      </c>
      <c r="B137" s="62"/>
      <c r="C137" s="62"/>
      <c r="D137" s="97"/>
      <c r="E137" s="97"/>
      <c r="F137" s="97"/>
      <c r="G137" s="97"/>
      <c r="H137" s="98"/>
    </row>
    <row r="138" spans="1:8" s="7" customFormat="1" ht="12.75">
      <c r="A138" s="99"/>
      <c r="B138" s="100"/>
      <c r="C138" s="100"/>
      <c r="D138" s="100"/>
      <c r="E138" s="100"/>
      <c r="F138" s="100"/>
      <c r="G138" s="100"/>
      <c r="H138" s="101"/>
    </row>
    <row r="139" spans="1:8" s="7" customFormat="1" ht="19.5" customHeight="1">
      <c r="A139" s="99"/>
      <c r="B139" s="100"/>
      <c r="C139" s="100"/>
      <c r="D139" s="100"/>
      <c r="E139" s="100"/>
      <c r="F139" s="100"/>
      <c r="G139" s="100"/>
      <c r="H139" s="101"/>
    </row>
    <row r="140" spans="1:8" s="7" customFormat="1" ht="12.75">
      <c r="A140" s="64"/>
      <c r="B140" s="62"/>
      <c r="C140" s="62"/>
      <c r="D140" s="63"/>
      <c r="E140" s="62"/>
      <c r="F140" s="62"/>
      <c r="G140" s="62"/>
      <c r="H140" s="61"/>
    </row>
    <row r="141" spans="1:8" s="7" customFormat="1" ht="12.75">
      <c r="A141" s="64"/>
      <c r="B141" s="62"/>
      <c r="C141" s="62"/>
      <c r="D141" s="63"/>
      <c r="E141" s="95"/>
      <c r="F141" s="95"/>
      <c r="G141" s="95"/>
      <c r="H141" s="96"/>
    </row>
    <row r="142" spans="1:8" s="7" customFormat="1" ht="12.75">
      <c r="A142" s="64"/>
      <c r="B142" s="62"/>
      <c r="C142" s="62"/>
      <c r="D142" s="63"/>
      <c r="E142" s="95"/>
      <c r="F142" s="95"/>
      <c r="G142" s="95"/>
      <c r="H142" s="96"/>
    </row>
    <row r="143" spans="1:8" s="7" customFormat="1" ht="12.75">
      <c r="A143" s="64"/>
      <c r="B143" s="62"/>
      <c r="C143" s="62"/>
      <c r="D143" s="63"/>
      <c r="E143" s="95"/>
      <c r="F143" s="95"/>
      <c r="G143" s="95"/>
      <c r="H143" s="96"/>
    </row>
    <row r="144" spans="1:8" s="7" customFormat="1" ht="12.75">
      <c r="A144" s="64"/>
      <c r="B144" s="62"/>
      <c r="C144" s="62"/>
      <c r="D144" s="63"/>
      <c r="E144" s="95"/>
      <c r="F144" s="95"/>
      <c r="G144" s="95"/>
      <c r="H144" s="96"/>
    </row>
    <row r="145" spans="1:8" s="7" customFormat="1" ht="12.75">
      <c r="A145" s="64"/>
      <c r="B145" s="62"/>
      <c r="C145" s="62"/>
      <c r="D145" s="63"/>
      <c r="E145" s="95"/>
      <c r="F145" s="95"/>
      <c r="G145" s="95"/>
      <c r="H145" s="96"/>
    </row>
    <row r="146" spans="1:8" s="7" customFormat="1" ht="13.5" thickBot="1">
      <c r="A146" s="65"/>
      <c r="B146" s="66"/>
      <c r="C146" s="66"/>
      <c r="D146" s="67"/>
      <c r="E146" s="68" t="s">
        <v>14</v>
      </c>
      <c r="F146" s="68"/>
      <c r="G146" s="69"/>
      <c r="H146" s="70"/>
    </row>
    <row r="147" spans="1:8" s="7" customFormat="1" ht="12.75">
      <c r="A147" s="71"/>
      <c r="B147" s="72"/>
      <c r="C147" s="71"/>
      <c r="D147" s="73"/>
      <c r="E147" s="74"/>
      <c r="F147" s="74"/>
      <c r="G147" s="73"/>
      <c r="H147" s="75"/>
    </row>
    <row r="148" spans="1:8" s="7" customFormat="1" ht="12.75">
      <c r="A148" s="71"/>
      <c r="B148" s="72"/>
      <c r="C148" s="71"/>
      <c r="D148" s="73"/>
      <c r="E148" s="74"/>
      <c r="F148" s="74"/>
      <c r="G148" s="73"/>
      <c r="H148" s="75"/>
    </row>
    <row r="149" spans="1:8" s="7" customFormat="1" ht="12.75">
      <c r="A149" s="71"/>
      <c r="B149" s="72"/>
      <c r="C149" s="71"/>
      <c r="D149" s="73"/>
      <c r="E149" s="74"/>
      <c r="F149" s="74"/>
      <c r="G149" s="73"/>
      <c r="H149" s="75"/>
    </row>
    <row r="150" spans="1:8" s="7" customFormat="1" ht="12.75">
      <c r="A150" s="71"/>
      <c r="B150" s="72"/>
      <c r="C150" s="71"/>
      <c r="D150" s="73"/>
      <c r="E150" s="74"/>
      <c r="F150" s="74"/>
      <c r="G150" s="73"/>
      <c r="H150" s="75"/>
    </row>
    <row r="151" spans="1:8" s="7" customFormat="1" ht="12.75">
      <c r="A151" s="71"/>
      <c r="B151" s="72"/>
      <c r="C151" s="71"/>
      <c r="D151" s="73"/>
      <c r="E151" s="74"/>
      <c r="F151" s="74"/>
      <c r="G151" s="73"/>
      <c r="H151" s="75"/>
    </row>
    <row r="152" spans="1:8" s="7" customFormat="1" ht="12.75">
      <c r="A152" s="71"/>
      <c r="B152" s="72"/>
      <c r="C152" s="71"/>
      <c r="D152" s="73"/>
      <c r="E152" s="74"/>
      <c r="F152" s="74"/>
      <c r="G152" s="73"/>
      <c r="H152" s="75"/>
    </row>
    <row r="153" spans="1:8" s="7" customFormat="1" ht="12.75">
      <c r="A153" s="71"/>
      <c r="B153" s="72"/>
      <c r="C153" s="71"/>
      <c r="D153" s="73"/>
      <c r="E153" s="74"/>
      <c r="F153" s="74"/>
      <c r="G153" s="73"/>
      <c r="H153" s="75"/>
    </row>
    <row r="154" spans="1:8" s="7" customFormat="1" ht="12.75">
      <c r="A154" s="71"/>
      <c r="B154" s="72"/>
      <c r="C154" s="71"/>
      <c r="D154" s="73"/>
      <c r="E154" s="74"/>
      <c r="F154" s="74"/>
      <c r="G154" s="73"/>
      <c r="H154" s="75"/>
    </row>
    <row r="155" spans="1:8" s="7" customFormat="1" ht="12.75">
      <c r="A155" s="71"/>
      <c r="B155" s="72"/>
      <c r="C155" s="71"/>
      <c r="D155" s="73"/>
      <c r="E155" s="74"/>
      <c r="F155" s="74"/>
      <c r="G155" s="73"/>
      <c r="H155" s="75"/>
    </row>
    <row r="156" spans="1:8" s="7" customFormat="1" ht="12.75">
      <c r="A156" s="71"/>
      <c r="B156" s="72"/>
      <c r="C156" s="71"/>
      <c r="D156" s="73"/>
      <c r="E156" s="74"/>
      <c r="F156" s="74"/>
      <c r="G156" s="73"/>
      <c r="H156" s="75"/>
    </row>
    <row r="157" spans="1:8" s="7" customFormat="1" ht="12.75">
      <c r="A157" s="71"/>
      <c r="B157" s="72"/>
      <c r="C157" s="71"/>
      <c r="D157" s="73"/>
      <c r="E157" s="74"/>
      <c r="F157" s="74"/>
      <c r="G157" s="73"/>
      <c r="H157" s="75"/>
    </row>
    <row r="158" spans="1:8" s="7" customFormat="1" ht="12.75">
      <c r="A158" s="71"/>
      <c r="B158" s="72"/>
      <c r="C158" s="71"/>
      <c r="D158" s="73"/>
      <c r="E158" s="74"/>
      <c r="F158" s="74"/>
      <c r="G158" s="73"/>
      <c r="H158" s="75"/>
    </row>
    <row r="159" spans="1:8" s="7" customFormat="1" ht="12.75">
      <c r="A159" s="71"/>
      <c r="B159" s="72"/>
      <c r="C159" s="71"/>
      <c r="D159" s="73"/>
      <c r="E159" s="74"/>
      <c r="F159" s="74"/>
      <c r="G159" s="73"/>
      <c r="H159" s="75"/>
    </row>
    <row r="160" spans="1:8" s="7" customFormat="1" ht="12.75">
      <c r="A160" s="71"/>
      <c r="B160" s="72"/>
      <c r="C160" s="71"/>
      <c r="D160" s="73"/>
      <c r="E160" s="74"/>
      <c r="F160" s="74"/>
      <c r="G160" s="73"/>
      <c r="H160" s="75"/>
    </row>
    <row r="161" spans="1:8" s="7" customFormat="1" ht="12.75">
      <c r="A161" s="71"/>
      <c r="B161" s="72"/>
      <c r="C161" s="71"/>
      <c r="D161" s="73"/>
      <c r="E161" s="74"/>
      <c r="F161" s="74"/>
      <c r="G161" s="73"/>
      <c r="H161" s="75"/>
    </row>
    <row r="162" spans="1:8" s="7" customFormat="1" ht="12.75">
      <c r="A162" s="71"/>
      <c r="B162" s="72"/>
      <c r="C162" s="71"/>
      <c r="D162" s="73"/>
      <c r="E162" s="74"/>
      <c r="F162" s="74"/>
      <c r="G162" s="73"/>
      <c r="H162" s="75"/>
    </row>
    <row r="163" spans="1:8" s="7" customFormat="1" ht="12.75">
      <c r="A163" s="71"/>
      <c r="B163" s="72"/>
      <c r="C163" s="71"/>
      <c r="D163" s="73"/>
      <c r="E163" s="74"/>
      <c r="F163" s="74"/>
      <c r="G163" s="73"/>
      <c r="H163" s="75"/>
    </row>
    <row r="164" spans="1:8" s="7" customFormat="1" ht="12.75">
      <c r="A164" s="71"/>
      <c r="B164" s="72"/>
      <c r="C164" s="71"/>
      <c r="D164" s="73"/>
      <c r="E164" s="74"/>
      <c r="F164" s="74"/>
      <c r="G164" s="73"/>
      <c r="H164" s="75"/>
    </row>
    <row r="165" spans="1:8" s="7" customFormat="1" ht="12.75">
      <c r="A165" s="71"/>
      <c r="B165" s="72"/>
      <c r="C165" s="71"/>
      <c r="D165" s="73"/>
      <c r="E165" s="74"/>
      <c r="F165" s="74"/>
      <c r="G165" s="73"/>
      <c r="H165" s="75"/>
    </row>
    <row r="166" spans="1:8" s="7" customFormat="1" ht="12.75">
      <c r="A166" s="71"/>
      <c r="B166" s="72"/>
      <c r="C166" s="71"/>
      <c r="D166" s="73"/>
      <c r="E166" s="74"/>
      <c r="F166" s="74"/>
      <c r="G166" s="73"/>
      <c r="H166" s="75"/>
    </row>
    <row r="167" spans="1:8" s="7" customFormat="1" ht="12.75">
      <c r="A167" s="71"/>
      <c r="B167" s="72"/>
      <c r="C167" s="71"/>
      <c r="D167" s="73"/>
      <c r="E167" s="74"/>
      <c r="F167" s="74"/>
      <c r="G167" s="73"/>
      <c r="H167" s="75"/>
    </row>
    <row r="168" spans="1:8" s="7" customFormat="1" ht="12.75">
      <c r="A168" s="71"/>
      <c r="B168" s="72"/>
      <c r="C168" s="71"/>
      <c r="D168" s="73"/>
      <c r="E168" s="74"/>
      <c r="F168" s="74"/>
      <c r="G168" s="73"/>
      <c r="H168" s="75"/>
    </row>
    <row r="169" spans="1:8" s="7" customFormat="1" ht="12.75">
      <c r="A169" s="71"/>
      <c r="B169" s="72"/>
      <c r="C169" s="71"/>
      <c r="D169" s="73"/>
      <c r="E169" s="74"/>
      <c r="F169" s="74"/>
      <c r="G169" s="73"/>
      <c r="H169" s="75"/>
    </row>
    <row r="170" spans="1:8" s="7" customFormat="1" ht="12.75">
      <c r="A170" s="71"/>
      <c r="B170" s="72"/>
      <c r="C170" s="71"/>
      <c r="D170" s="73"/>
      <c r="E170" s="74"/>
      <c r="F170" s="74"/>
      <c r="G170" s="73"/>
      <c r="H170" s="75"/>
    </row>
    <row r="171" spans="1:8" s="7" customFormat="1" ht="12.75">
      <c r="A171" s="71"/>
      <c r="B171" s="72"/>
      <c r="C171" s="71"/>
      <c r="D171" s="73"/>
      <c r="E171" s="74"/>
      <c r="F171" s="74"/>
      <c r="G171" s="73"/>
      <c r="H171" s="75"/>
    </row>
    <row r="172" spans="1:8" s="7" customFormat="1" ht="12.75">
      <c r="A172" s="71"/>
      <c r="B172" s="72"/>
      <c r="C172" s="71"/>
      <c r="D172" s="73"/>
      <c r="E172" s="74"/>
      <c r="F172" s="74"/>
      <c r="G172" s="73"/>
      <c r="H172" s="75"/>
    </row>
    <row r="173" spans="1:8" s="7" customFormat="1" ht="12.75">
      <c r="A173" s="71"/>
      <c r="B173" s="72"/>
      <c r="C173" s="71"/>
      <c r="D173" s="73"/>
      <c r="E173" s="74"/>
      <c r="F173" s="74"/>
      <c r="G173" s="73"/>
      <c r="H173" s="75"/>
    </row>
    <row r="174" spans="1:8" s="7" customFormat="1" ht="12.75">
      <c r="A174" s="71"/>
      <c r="B174" s="72"/>
      <c r="C174" s="71"/>
      <c r="D174" s="73"/>
      <c r="E174" s="74"/>
      <c r="F174" s="74"/>
      <c r="G174" s="73"/>
      <c r="H174" s="75"/>
    </row>
    <row r="175" spans="1:8" s="7" customFormat="1" ht="12.75">
      <c r="A175" s="71"/>
      <c r="B175" s="72"/>
      <c r="C175" s="71"/>
      <c r="D175" s="73"/>
      <c r="E175" s="74"/>
      <c r="F175" s="74"/>
      <c r="G175" s="73"/>
      <c r="H175" s="75"/>
    </row>
    <row r="176" spans="1:8" s="7" customFormat="1" ht="12.75">
      <c r="A176" s="71"/>
      <c r="B176" s="72"/>
      <c r="C176" s="71"/>
      <c r="D176" s="73"/>
      <c r="E176" s="74"/>
      <c r="F176" s="74"/>
      <c r="G176" s="73"/>
      <c r="H176" s="75"/>
    </row>
    <row r="177" spans="1:8" s="7" customFormat="1" ht="12.75">
      <c r="A177" s="71"/>
      <c r="B177" s="72"/>
      <c r="C177" s="71"/>
      <c r="D177" s="73"/>
      <c r="E177" s="74"/>
      <c r="F177" s="74"/>
      <c r="G177" s="73"/>
      <c r="H177" s="75"/>
    </row>
    <row r="178" spans="1:8" s="7" customFormat="1" ht="12.75">
      <c r="A178" s="71"/>
      <c r="B178" s="72"/>
      <c r="C178" s="71"/>
      <c r="D178" s="73"/>
      <c r="E178" s="74"/>
      <c r="F178" s="74"/>
      <c r="G178" s="73"/>
      <c r="H178" s="75"/>
    </row>
    <row r="179" spans="1:8" s="7" customFormat="1" ht="12.75">
      <c r="A179" s="71"/>
      <c r="B179" s="72"/>
      <c r="C179" s="71"/>
      <c r="D179" s="73"/>
      <c r="E179" s="74"/>
      <c r="F179" s="74"/>
      <c r="G179" s="73"/>
      <c r="H179" s="75"/>
    </row>
    <row r="180" spans="1:8" ht="12.75">
      <c r="A180" s="71"/>
      <c r="B180" s="72"/>
      <c r="C180" s="71"/>
      <c r="D180" s="73"/>
      <c r="E180" s="74"/>
      <c r="F180" s="74"/>
      <c r="G180" s="73"/>
      <c r="H180" s="75"/>
    </row>
    <row r="181" spans="1:8" ht="12.75">
      <c r="A181" s="71"/>
      <c r="B181" s="72"/>
      <c r="C181" s="71"/>
      <c r="D181" s="73"/>
      <c r="E181" s="74"/>
      <c r="F181" s="74"/>
      <c r="G181" s="73"/>
      <c r="H181" s="75"/>
    </row>
    <row r="182" spans="1:8" ht="12.75">
      <c r="A182" s="71"/>
      <c r="B182" s="72"/>
      <c r="C182" s="71"/>
      <c r="D182" s="73"/>
      <c r="E182" s="74"/>
      <c r="F182" s="74"/>
      <c r="G182" s="73"/>
      <c r="H182" s="75"/>
    </row>
    <row r="183" spans="1:8" ht="12.75">
      <c r="A183" s="71"/>
      <c r="B183" s="72"/>
      <c r="C183" s="71"/>
      <c r="D183" s="73"/>
      <c r="E183" s="74"/>
      <c r="F183" s="74"/>
      <c r="G183" s="73"/>
      <c r="H183" s="75"/>
    </row>
    <row r="184" spans="1:8" ht="12.75">
      <c r="A184" s="71"/>
      <c r="B184" s="72"/>
      <c r="C184" s="71"/>
      <c r="D184" s="73"/>
      <c r="E184" s="74"/>
      <c r="F184" s="74"/>
      <c r="G184" s="73"/>
      <c r="H184" s="75"/>
    </row>
    <row r="185" spans="1:8" ht="12.75">
      <c r="A185" s="71"/>
      <c r="B185" s="72"/>
      <c r="C185" s="71"/>
      <c r="D185" s="73"/>
      <c r="E185" s="74"/>
      <c r="F185" s="74"/>
      <c r="G185" s="73"/>
      <c r="H185" s="75"/>
    </row>
    <row r="186" spans="1:8" ht="12.75">
      <c r="A186" s="71"/>
      <c r="B186" s="72"/>
      <c r="C186" s="71"/>
      <c r="D186" s="73"/>
      <c r="E186" s="74"/>
      <c r="F186" s="74"/>
      <c r="G186" s="73"/>
      <c r="H186" s="75"/>
    </row>
    <row r="187" spans="1:8" ht="12.75">
      <c r="A187" s="71"/>
      <c r="B187" s="72"/>
      <c r="C187" s="71"/>
      <c r="D187" s="73"/>
      <c r="E187" s="74"/>
      <c r="F187" s="74"/>
      <c r="G187" s="73"/>
      <c r="H187" s="75"/>
    </row>
    <row r="188" spans="1:8" ht="12.75">
      <c r="A188" s="71"/>
      <c r="B188" s="72"/>
      <c r="C188" s="71"/>
      <c r="D188" s="73"/>
      <c r="E188" s="74"/>
      <c r="F188" s="74"/>
      <c r="G188" s="73"/>
      <c r="H188" s="75"/>
    </row>
    <row r="189" spans="1:8" ht="12.75">
      <c r="A189" s="71"/>
      <c r="B189" s="72"/>
      <c r="C189" s="71"/>
      <c r="D189" s="73"/>
      <c r="E189" s="74"/>
      <c r="F189" s="74"/>
      <c r="G189" s="73"/>
      <c r="H189" s="75"/>
    </row>
    <row r="190" spans="1:8" ht="12.75">
      <c r="A190" s="71"/>
      <c r="B190" s="72"/>
      <c r="C190" s="71"/>
      <c r="D190" s="73"/>
      <c r="E190" s="74"/>
      <c r="F190" s="74"/>
      <c r="G190" s="73"/>
      <c r="H190" s="75"/>
    </row>
    <row r="191" spans="1:8" ht="12.75">
      <c r="A191" s="71"/>
      <c r="B191" s="72"/>
      <c r="C191" s="71"/>
      <c r="D191" s="73"/>
      <c r="E191" s="74"/>
      <c r="F191" s="74"/>
      <c r="G191" s="73"/>
      <c r="H191" s="75"/>
    </row>
    <row r="192" spans="1:8" ht="12.75">
      <c r="A192" s="71"/>
      <c r="B192" s="72"/>
      <c r="C192" s="71"/>
      <c r="D192" s="73"/>
      <c r="E192" s="74"/>
      <c r="F192" s="74"/>
      <c r="G192" s="73"/>
      <c r="H192" s="75"/>
    </row>
    <row r="193" spans="1:8" ht="12.75">
      <c r="A193" s="71"/>
      <c r="B193" s="72"/>
      <c r="C193" s="71"/>
      <c r="D193" s="73"/>
      <c r="E193" s="74"/>
      <c r="F193" s="74"/>
      <c r="G193" s="73"/>
      <c r="H193" s="75"/>
    </row>
    <row r="194" spans="1:8" ht="12.75">
      <c r="A194" s="71"/>
      <c r="B194" s="72"/>
      <c r="C194" s="71"/>
      <c r="D194" s="73"/>
      <c r="E194" s="74"/>
      <c r="F194" s="74"/>
      <c r="G194" s="73"/>
      <c r="H194" s="75"/>
    </row>
    <row r="195" spans="1:8" ht="12.75">
      <c r="A195" s="71"/>
      <c r="B195" s="72"/>
      <c r="C195" s="71"/>
      <c r="D195" s="73"/>
      <c r="E195" s="74"/>
      <c r="F195" s="74"/>
      <c r="G195" s="73"/>
      <c r="H195" s="75"/>
    </row>
    <row r="196" spans="1:8" ht="12.75">
      <c r="A196" s="71"/>
      <c r="B196" s="72"/>
      <c r="C196" s="71"/>
      <c r="D196" s="73"/>
      <c r="E196" s="74"/>
      <c r="F196" s="74"/>
      <c r="G196" s="73"/>
      <c r="H196" s="75"/>
    </row>
    <row r="197" spans="1:8" ht="12.75">
      <c r="A197" s="71"/>
      <c r="B197" s="72"/>
      <c r="C197" s="71"/>
      <c r="D197" s="73"/>
      <c r="E197" s="74"/>
      <c r="F197" s="74"/>
      <c r="G197" s="73"/>
      <c r="H197" s="75"/>
    </row>
    <row r="198" spans="1:8" ht="12.75">
      <c r="A198" s="71"/>
      <c r="B198" s="72"/>
      <c r="C198" s="71"/>
      <c r="D198" s="73"/>
      <c r="E198" s="74"/>
      <c r="F198" s="74"/>
      <c r="G198" s="73"/>
      <c r="H198" s="75"/>
    </row>
    <row r="199" spans="1:8" ht="12.75">
      <c r="A199" s="71"/>
      <c r="B199" s="72"/>
      <c r="C199" s="71"/>
      <c r="D199" s="73"/>
      <c r="E199" s="74"/>
      <c r="F199" s="74"/>
      <c r="G199" s="73"/>
      <c r="H199" s="75"/>
    </row>
    <row r="200" spans="1:8" ht="12.75">
      <c r="A200" s="71"/>
      <c r="B200" s="72"/>
      <c r="C200" s="71"/>
      <c r="D200" s="73"/>
      <c r="E200" s="74"/>
      <c r="F200" s="74"/>
      <c r="G200" s="73"/>
      <c r="H200" s="75"/>
    </row>
    <row r="201" spans="1:8" ht="12.75">
      <c r="A201" s="71"/>
      <c r="B201" s="72"/>
      <c r="C201" s="71"/>
      <c r="D201" s="73"/>
      <c r="E201" s="74"/>
      <c r="F201" s="74"/>
      <c r="G201" s="73"/>
      <c r="H201" s="75"/>
    </row>
    <row r="202" spans="1:8" ht="12.75">
      <c r="A202" s="71"/>
      <c r="B202" s="72"/>
      <c r="C202" s="71"/>
      <c r="D202" s="73"/>
      <c r="E202" s="74"/>
      <c r="F202" s="74"/>
      <c r="G202" s="73"/>
      <c r="H202" s="75"/>
    </row>
    <row r="203" spans="1:8" ht="12.75">
      <c r="A203" s="71"/>
      <c r="B203" s="72"/>
      <c r="C203" s="71"/>
      <c r="D203" s="73"/>
      <c r="E203" s="74"/>
      <c r="F203" s="74"/>
      <c r="G203" s="73"/>
      <c r="H203" s="75"/>
    </row>
    <row r="204" spans="1:8" ht="12.75">
      <c r="A204" s="71"/>
      <c r="B204" s="72"/>
      <c r="C204" s="71"/>
      <c r="D204" s="73"/>
      <c r="E204" s="74"/>
      <c r="F204" s="74"/>
      <c r="G204" s="73"/>
      <c r="H204" s="75"/>
    </row>
    <row r="205" spans="1:8" ht="12.75">
      <c r="A205" s="71"/>
      <c r="B205" s="72"/>
      <c r="C205" s="71"/>
      <c r="D205" s="73"/>
      <c r="E205" s="74"/>
      <c r="F205" s="74"/>
      <c r="G205" s="73"/>
      <c r="H205" s="75"/>
    </row>
    <row r="206" spans="1:8" ht="12.75">
      <c r="A206" s="71"/>
      <c r="B206" s="72"/>
      <c r="C206" s="71"/>
      <c r="D206" s="73"/>
      <c r="E206" s="74"/>
      <c r="F206" s="74"/>
      <c r="G206" s="73"/>
      <c r="H206" s="75"/>
    </row>
    <row r="207" spans="1:8" ht="12.75">
      <c r="A207" s="71"/>
      <c r="B207" s="72"/>
      <c r="C207" s="71"/>
      <c r="D207" s="73"/>
      <c r="E207" s="74"/>
      <c r="F207" s="74"/>
      <c r="G207" s="73"/>
      <c r="H207" s="75"/>
    </row>
    <row r="208" spans="1:8" ht="12.75">
      <c r="A208" s="71"/>
      <c r="B208" s="72"/>
      <c r="C208" s="71"/>
      <c r="D208" s="73"/>
      <c r="E208" s="74"/>
      <c r="F208" s="74"/>
      <c r="G208" s="73"/>
      <c r="H208" s="75"/>
    </row>
    <row r="209" spans="1:8" ht="12.75">
      <c r="A209" s="71"/>
      <c r="B209" s="72"/>
      <c r="C209" s="71"/>
      <c r="D209" s="73"/>
      <c r="E209" s="74"/>
      <c r="F209" s="74"/>
      <c r="G209" s="73"/>
      <c r="H209" s="75"/>
    </row>
    <row r="210" spans="1:8" ht="12.75">
      <c r="A210" s="71"/>
      <c r="B210" s="72"/>
      <c r="C210" s="71"/>
      <c r="D210" s="73"/>
      <c r="E210" s="74"/>
      <c r="F210" s="74"/>
      <c r="G210" s="73"/>
      <c r="H210" s="75"/>
    </row>
    <row r="211" spans="1:8" ht="12.75">
      <c r="A211" s="71"/>
      <c r="B211" s="72"/>
      <c r="C211" s="71"/>
      <c r="D211" s="73"/>
      <c r="E211" s="74"/>
      <c r="F211" s="74"/>
      <c r="G211" s="73"/>
      <c r="H211" s="75"/>
    </row>
    <row r="212" spans="1:8" ht="12.75">
      <c r="A212" s="71"/>
      <c r="B212" s="72"/>
      <c r="C212" s="71"/>
      <c r="D212" s="73"/>
      <c r="E212" s="74"/>
      <c r="F212" s="74"/>
      <c r="G212" s="73"/>
      <c r="H212" s="75"/>
    </row>
    <row r="213" spans="1:8" ht="12.75">
      <c r="A213" s="71"/>
      <c r="B213" s="72"/>
      <c r="C213" s="71"/>
      <c r="D213" s="73"/>
      <c r="E213" s="74"/>
      <c r="F213" s="74"/>
      <c r="G213" s="73"/>
      <c r="H213" s="75"/>
    </row>
    <row r="214" spans="1:8" ht="12.75">
      <c r="A214" s="71"/>
      <c r="B214" s="72"/>
      <c r="C214" s="71"/>
      <c r="D214" s="73"/>
      <c r="E214" s="74"/>
      <c r="F214" s="74"/>
      <c r="G214" s="73"/>
      <c r="H214" s="75"/>
    </row>
    <row r="215" spans="1:8" ht="12.75">
      <c r="A215" s="71"/>
      <c r="B215" s="72"/>
      <c r="C215" s="71"/>
      <c r="D215" s="73"/>
      <c r="E215" s="74"/>
      <c r="F215" s="74"/>
      <c r="G215" s="73"/>
      <c r="H215" s="75"/>
    </row>
    <row r="216" spans="1:8" ht="12.75">
      <c r="A216" s="71"/>
      <c r="B216" s="72"/>
      <c r="C216" s="71"/>
      <c r="D216" s="73"/>
      <c r="E216" s="74"/>
      <c r="F216" s="74"/>
      <c r="G216" s="73"/>
      <c r="H216" s="75"/>
    </row>
    <row r="217" spans="1:8" ht="12.75">
      <c r="A217" s="71"/>
      <c r="B217" s="72"/>
      <c r="C217" s="71"/>
      <c r="D217" s="73"/>
      <c r="E217" s="74"/>
      <c r="F217" s="74"/>
      <c r="G217" s="73"/>
      <c r="H217" s="75"/>
    </row>
    <row r="218" spans="1:8" ht="12.75">
      <c r="A218" s="71"/>
      <c r="B218" s="72"/>
      <c r="C218" s="71"/>
      <c r="D218" s="73"/>
      <c r="E218" s="74"/>
      <c r="F218" s="74"/>
      <c r="G218" s="73"/>
      <c r="H218" s="75"/>
    </row>
    <row r="219" spans="1:8" ht="12.75">
      <c r="A219" s="71"/>
      <c r="B219" s="72"/>
      <c r="C219" s="71"/>
      <c r="D219" s="73"/>
      <c r="E219" s="74"/>
      <c r="F219" s="74"/>
      <c r="G219" s="73"/>
      <c r="H219" s="75"/>
    </row>
    <row r="220" spans="1:8" ht="12.75">
      <c r="A220" s="71"/>
      <c r="B220" s="72"/>
      <c r="C220" s="71"/>
      <c r="D220" s="73"/>
      <c r="E220" s="74"/>
      <c r="F220" s="74"/>
      <c r="G220" s="73"/>
      <c r="H220" s="75"/>
    </row>
    <row r="221" spans="1:8" ht="12.75">
      <c r="A221" s="71"/>
      <c r="B221" s="72"/>
      <c r="C221" s="71"/>
      <c r="D221" s="73"/>
      <c r="E221" s="74"/>
      <c r="F221" s="74"/>
      <c r="G221" s="73"/>
      <c r="H221" s="75"/>
    </row>
    <row r="222" spans="1:8" ht="12.75">
      <c r="A222" s="71"/>
      <c r="B222" s="72"/>
      <c r="C222" s="71"/>
      <c r="D222" s="73"/>
      <c r="E222" s="74"/>
      <c r="F222" s="74"/>
      <c r="G222" s="73"/>
      <c r="H222" s="75"/>
    </row>
    <row r="223" spans="1:8" ht="12.75">
      <c r="A223" s="71"/>
      <c r="B223" s="72"/>
      <c r="C223" s="71"/>
      <c r="D223" s="73"/>
      <c r="E223" s="74"/>
      <c r="F223" s="74"/>
      <c r="G223" s="73"/>
      <c r="H223" s="75"/>
    </row>
    <row r="224" spans="1:8" ht="12.75">
      <c r="A224" s="76"/>
      <c r="B224" s="76"/>
      <c r="C224" s="76"/>
      <c r="D224" s="7"/>
      <c r="E224" s="77"/>
      <c r="F224" s="77"/>
      <c r="G224" s="7"/>
      <c r="H224" s="8"/>
    </row>
    <row r="225" spans="1:8" ht="12.75">
      <c r="A225" s="76"/>
      <c r="B225" s="76"/>
      <c r="C225" s="76"/>
      <c r="D225" s="7"/>
      <c r="E225" s="77"/>
      <c r="F225" s="77"/>
      <c r="G225" s="7"/>
      <c r="H225" s="8"/>
    </row>
    <row r="226" spans="1:8" ht="12.75">
      <c r="A226" s="76"/>
      <c r="B226" s="76"/>
      <c r="C226" s="76"/>
      <c r="D226" s="7"/>
      <c r="E226" s="77"/>
      <c r="F226" s="77"/>
      <c r="G226" s="7"/>
      <c r="H226" s="8"/>
    </row>
    <row r="227" spans="1:8" ht="12.75">
      <c r="A227" s="76"/>
      <c r="B227" s="76"/>
      <c r="C227" s="76"/>
      <c r="D227" s="7"/>
      <c r="E227" s="77"/>
      <c r="F227" s="77"/>
      <c r="G227" s="7"/>
      <c r="H227" s="8"/>
    </row>
    <row r="228" spans="1:8" ht="12.75">
      <c r="A228" s="76"/>
      <c r="B228" s="76"/>
      <c r="C228" s="76"/>
      <c r="D228" s="7"/>
      <c r="E228" s="77"/>
      <c r="F228" s="77"/>
      <c r="G228" s="7"/>
      <c r="H228" s="8"/>
    </row>
    <row r="229" spans="1:8" ht="12.75">
      <c r="A229" s="76"/>
      <c r="B229" s="76"/>
      <c r="C229" s="76"/>
      <c r="D229" s="7"/>
      <c r="E229" s="77"/>
      <c r="F229" s="77"/>
      <c r="G229" s="7"/>
      <c r="H229" s="8"/>
    </row>
    <row r="230" spans="1:8" ht="12.75">
      <c r="A230" s="76"/>
      <c r="B230" s="76"/>
      <c r="C230" s="76"/>
      <c r="D230" s="7"/>
      <c r="E230" s="77"/>
      <c r="F230" s="77"/>
      <c r="G230" s="7"/>
      <c r="H230" s="8"/>
    </row>
    <row r="231" spans="1:8" ht="12.75">
      <c r="A231" s="76"/>
      <c r="B231" s="76"/>
      <c r="C231" s="76"/>
      <c r="D231" s="7"/>
      <c r="E231" s="77"/>
      <c r="F231" s="77"/>
      <c r="G231" s="7"/>
      <c r="H231" s="8"/>
    </row>
    <row r="232" spans="1:8" ht="12.75">
      <c r="A232" s="76"/>
      <c r="B232" s="76"/>
      <c r="C232" s="76"/>
      <c r="D232" s="7"/>
      <c r="E232" s="77"/>
      <c r="F232" s="77"/>
      <c r="G232" s="7"/>
      <c r="H232" s="8"/>
    </row>
    <row r="233" spans="1:8" ht="12.75">
      <c r="A233" s="76"/>
      <c r="B233" s="76"/>
      <c r="C233" s="76"/>
      <c r="D233" s="7"/>
      <c r="E233" s="77"/>
      <c r="F233" s="77"/>
      <c r="G233" s="7"/>
      <c r="H233" s="8"/>
    </row>
    <row r="234" spans="1:8" ht="12.75">
      <c r="A234" s="76"/>
      <c r="B234" s="76"/>
      <c r="C234" s="76"/>
      <c r="D234" s="7"/>
      <c r="E234" s="77"/>
      <c r="F234" s="77"/>
      <c r="G234" s="7"/>
      <c r="H234" s="8"/>
    </row>
    <row r="235" spans="1:8" ht="12.75">
      <c r="A235" s="76"/>
      <c r="B235" s="76"/>
      <c r="C235" s="76"/>
      <c r="D235" s="7"/>
      <c r="E235" s="77"/>
      <c r="F235" s="77"/>
      <c r="G235" s="7"/>
      <c r="H235" s="8"/>
    </row>
    <row r="236" spans="1:8" ht="12.75">
      <c r="A236" s="76"/>
      <c r="B236" s="76"/>
      <c r="C236" s="76"/>
      <c r="D236" s="7"/>
      <c r="E236" s="77"/>
      <c r="F236" s="77"/>
      <c r="G236" s="7"/>
      <c r="H236" s="8"/>
    </row>
    <row r="237" spans="1:8" ht="12.75">
      <c r="A237" s="76"/>
      <c r="B237" s="76"/>
      <c r="C237" s="76"/>
      <c r="D237" s="7"/>
      <c r="E237" s="77"/>
      <c r="F237" s="77"/>
      <c r="G237" s="7"/>
      <c r="H237" s="8"/>
    </row>
    <row r="238" spans="1:8" ht="12.75">
      <c r="A238" s="76"/>
      <c r="B238" s="76"/>
      <c r="C238" s="76"/>
      <c r="D238" s="7"/>
      <c r="E238" s="77"/>
      <c r="F238" s="77"/>
      <c r="G238" s="7"/>
      <c r="H238" s="8"/>
    </row>
    <row r="239" spans="1:8" ht="12.75">
      <c r="A239" s="76"/>
      <c r="B239" s="76"/>
      <c r="C239" s="76"/>
      <c r="D239" s="7"/>
      <c r="E239" s="77"/>
      <c r="F239" s="77"/>
      <c r="G239" s="7"/>
      <c r="H239" s="8"/>
    </row>
    <row r="240" spans="1:8" ht="12.75">
      <c r="A240" s="76"/>
      <c r="B240" s="76"/>
      <c r="C240" s="76"/>
      <c r="D240" s="7"/>
      <c r="E240" s="77"/>
      <c r="F240" s="77"/>
      <c r="G240" s="7"/>
      <c r="H240" s="8"/>
    </row>
    <row r="241" spans="1:8" ht="12.75">
      <c r="A241" s="76"/>
      <c r="B241" s="76"/>
      <c r="C241" s="76"/>
      <c r="D241" s="7"/>
      <c r="E241" s="77"/>
      <c r="F241" s="77"/>
      <c r="G241" s="7"/>
      <c r="H241" s="8"/>
    </row>
    <row r="242" spans="1:8" ht="12.75">
      <c r="A242" s="76"/>
      <c r="B242" s="76"/>
      <c r="C242" s="76"/>
      <c r="D242" s="7"/>
      <c r="E242" s="77"/>
      <c r="F242" s="77"/>
      <c r="G242" s="7"/>
      <c r="H242" s="8"/>
    </row>
    <row r="243" spans="1:8" ht="12.75">
      <c r="A243" s="76"/>
      <c r="B243" s="76"/>
      <c r="C243" s="76"/>
      <c r="D243" s="7"/>
      <c r="E243" s="77"/>
      <c r="F243" s="77"/>
      <c r="G243" s="7"/>
      <c r="H243" s="8"/>
    </row>
    <row r="244" spans="1:8" ht="12.75">
      <c r="A244" s="76"/>
      <c r="B244" s="76"/>
      <c r="C244" s="76"/>
      <c r="D244" s="7"/>
      <c r="E244" s="77"/>
      <c r="F244" s="77"/>
      <c r="G244" s="7"/>
      <c r="H244" s="8"/>
    </row>
    <row r="245" spans="1:8" ht="12.75">
      <c r="A245" s="76"/>
      <c r="B245" s="76"/>
      <c r="C245" s="76"/>
      <c r="D245" s="7"/>
      <c r="E245" s="77"/>
      <c r="F245" s="77"/>
      <c r="G245" s="7"/>
      <c r="H245" s="8"/>
    </row>
    <row r="246" spans="1:8" ht="12.75">
      <c r="A246" s="76"/>
      <c r="B246" s="76"/>
      <c r="C246" s="76"/>
      <c r="D246" s="7"/>
      <c r="E246" s="77"/>
      <c r="F246" s="77"/>
      <c r="G246" s="7"/>
      <c r="H246" s="8"/>
    </row>
    <row r="247" spans="1:8" ht="12.75">
      <c r="A247" s="76"/>
      <c r="B247" s="76"/>
      <c r="C247" s="76"/>
      <c r="D247" s="7"/>
      <c r="E247" s="77"/>
      <c r="F247" s="77"/>
      <c r="G247" s="7"/>
      <c r="H247" s="8"/>
    </row>
    <row r="248" spans="1:8" ht="12.75">
      <c r="A248" s="76"/>
      <c r="B248" s="76"/>
      <c r="C248" s="76"/>
      <c r="D248" s="7"/>
      <c r="E248" s="77"/>
      <c r="F248" s="77"/>
      <c r="G248" s="7"/>
      <c r="H248" s="8"/>
    </row>
    <row r="249" spans="1:8" ht="12.75">
      <c r="A249" s="76"/>
      <c r="B249" s="76"/>
      <c r="C249" s="76"/>
      <c r="D249" s="7"/>
      <c r="E249" s="77"/>
      <c r="F249" s="77"/>
      <c r="G249" s="7"/>
      <c r="H249" s="8"/>
    </row>
    <row r="250" spans="1:8" ht="12.75">
      <c r="A250" s="76"/>
      <c r="B250" s="76"/>
      <c r="C250" s="76"/>
      <c r="D250" s="7"/>
      <c r="E250" s="77"/>
      <c r="F250" s="77"/>
      <c r="G250" s="7"/>
      <c r="H250" s="8"/>
    </row>
    <row r="251" spans="1:8" ht="12.75">
      <c r="A251" s="76"/>
      <c r="B251" s="76"/>
      <c r="C251" s="76"/>
      <c r="D251" s="7"/>
      <c r="E251" s="77"/>
      <c r="F251" s="77"/>
      <c r="G251" s="7"/>
      <c r="H251" s="8"/>
    </row>
    <row r="252" spans="1:8" ht="12.75">
      <c r="A252" s="76"/>
      <c r="B252" s="76"/>
      <c r="C252" s="76"/>
      <c r="D252" s="7"/>
      <c r="E252" s="77"/>
      <c r="F252" s="77"/>
      <c r="G252" s="7"/>
      <c r="H252" s="8"/>
    </row>
    <row r="253" spans="1:8" ht="12.75">
      <c r="A253" s="76"/>
      <c r="B253" s="76"/>
      <c r="C253" s="76"/>
      <c r="D253" s="7"/>
      <c r="E253" s="77"/>
      <c r="F253" s="77"/>
      <c r="G253" s="7"/>
      <c r="H253" s="8"/>
    </row>
    <row r="254" spans="1:8" ht="12.75">
      <c r="A254" s="76"/>
      <c r="B254" s="76"/>
      <c r="C254" s="76"/>
      <c r="D254" s="7"/>
      <c r="E254" s="77"/>
      <c r="F254" s="77"/>
      <c r="G254" s="7"/>
      <c r="H254" s="8"/>
    </row>
    <row r="255" spans="1:8" ht="12.75">
      <c r="A255" s="76"/>
      <c r="B255" s="76"/>
      <c r="C255" s="76"/>
      <c r="D255" s="7"/>
      <c r="E255" s="77"/>
      <c r="F255" s="77"/>
      <c r="G255" s="7"/>
      <c r="H255" s="8"/>
    </row>
    <row r="256" spans="1:8" ht="12.75">
      <c r="A256" s="76"/>
      <c r="B256" s="76"/>
      <c r="C256" s="76"/>
      <c r="D256" s="7"/>
      <c r="E256" s="77"/>
      <c r="F256" s="77"/>
      <c r="G256" s="7"/>
      <c r="H256" s="8"/>
    </row>
    <row r="257" spans="1:8" ht="12.75">
      <c r="A257" s="76"/>
      <c r="B257" s="76"/>
      <c r="C257" s="76"/>
      <c r="D257" s="7"/>
      <c r="E257" s="77"/>
      <c r="F257" s="77"/>
      <c r="G257" s="7"/>
      <c r="H257" s="8"/>
    </row>
    <row r="258" spans="1:8" ht="12.75">
      <c r="A258" s="76"/>
      <c r="B258" s="76"/>
      <c r="C258" s="76"/>
      <c r="D258" s="7"/>
      <c r="E258" s="77"/>
      <c r="F258" s="77"/>
      <c r="G258" s="7"/>
      <c r="H258" s="8"/>
    </row>
    <row r="259" spans="1:8" ht="12.75">
      <c r="A259" s="76"/>
      <c r="B259" s="76"/>
      <c r="C259" s="76"/>
      <c r="D259" s="7"/>
      <c r="E259" s="77"/>
      <c r="F259" s="77"/>
      <c r="G259" s="7"/>
      <c r="H259" s="8"/>
    </row>
    <row r="260" spans="1:8" ht="12.75">
      <c r="A260" s="76"/>
      <c r="B260" s="76"/>
      <c r="C260" s="76"/>
      <c r="D260" s="7"/>
      <c r="E260" s="77"/>
      <c r="F260" s="77"/>
      <c r="G260" s="7"/>
      <c r="H260" s="8"/>
    </row>
    <row r="261" spans="1:8" ht="12.75">
      <c r="A261" s="76"/>
      <c r="B261" s="76"/>
      <c r="C261" s="76"/>
      <c r="D261" s="7"/>
      <c r="E261" s="77"/>
      <c r="F261" s="77"/>
      <c r="G261" s="7"/>
      <c r="H261" s="8"/>
    </row>
    <row r="262" spans="1:8" ht="12.75">
      <c r="A262" s="76"/>
      <c r="B262" s="76"/>
      <c r="C262" s="76"/>
      <c r="D262" s="7"/>
      <c r="E262" s="77"/>
      <c r="F262" s="77"/>
      <c r="G262" s="7"/>
      <c r="H262" s="8"/>
    </row>
    <row r="263" spans="1:8" ht="12.75">
      <c r="A263" s="76"/>
      <c r="B263" s="76"/>
      <c r="C263" s="76"/>
      <c r="D263" s="7"/>
      <c r="E263" s="77"/>
      <c r="F263" s="77"/>
      <c r="G263" s="7"/>
      <c r="H263" s="8"/>
    </row>
    <row r="264" spans="1:8" ht="12.75">
      <c r="A264" s="76"/>
      <c r="B264" s="76"/>
      <c r="C264" s="76"/>
      <c r="D264" s="7"/>
      <c r="E264" s="77"/>
      <c r="F264" s="77"/>
      <c r="G264" s="7"/>
      <c r="H264" s="8"/>
    </row>
    <row r="265" spans="1:8" ht="12.75">
      <c r="A265" s="76"/>
      <c r="B265" s="76"/>
      <c r="C265" s="76"/>
      <c r="D265" s="7"/>
      <c r="E265" s="77"/>
      <c r="F265" s="77"/>
      <c r="G265" s="7"/>
      <c r="H265" s="8"/>
    </row>
    <row r="266" spans="1:8" ht="12.75">
      <c r="A266" s="76"/>
      <c r="B266" s="76"/>
      <c r="C266" s="76"/>
      <c r="D266" s="7"/>
      <c r="E266" s="77"/>
      <c r="F266" s="77"/>
      <c r="G266" s="7"/>
      <c r="H266" s="8"/>
    </row>
    <row r="267" spans="1:8" ht="12.75">
      <c r="A267" s="76"/>
      <c r="B267" s="76"/>
      <c r="C267" s="76"/>
      <c r="D267" s="7"/>
      <c r="E267" s="77"/>
      <c r="F267" s="77"/>
      <c r="G267" s="7"/>
      <c r="H267" s="8"/>
    </row>
    <row r="268" spans="1:8" ht="12.75">
      <c r="A268" s="76"/>
      <c r="B268" s="76"/>
      <c r="C268" s="76"/>
      <c r="D268" s="7"/>
      <c r="E268" s="77"/>
      <c r="F268" s="77"/>
      <c r="G268" s="7"/>
      <c r="H268" s="8"/>
    </row>
    <row r="269" spans="1:8" ht="12.75">
      <c r="A269" s="76"/>
      <c r="B269" s="76"/>
      <c r="C269" s="76"/>
      <c r="D269" s="7"/>
      <c r="E269" s="77"/>
      <c r="F269" s="77"/>
      <c r="G269" s="7"/>
      <c r="H269" s="8"/>
    </row>
    <row r="270" spans="1:8" ht="12.75">
      <c r="A270" s="76"/>
      <c r="B270" s="76"/>
      <c r="C270" s="76"/>
      <c r="D270" s="7"/>
      <c r="E270" s="77"/>
      <c r="F270" s="77"/>
      <c r="G270" s="7"/>
      <c r="H270" s="8"/>
    </row>
    <row r="271" spans="1:8" ht="12.75">
      <c r="A271" s="76"/>
      <c r="B271" s="76"/>
      <c r="C271" s="76"/>
      <c r="D271" s="7"/>
      <c r="E271" s="77"/>
      <c r="F271" s="77"/>
      <c r="G271" s="7"/>
      <c r="H271" s="8"/>
    </row>
    <row r="272" spans="1:8" ht="12.75">
      <c r="A272" s="76"/>
      <c r="B272" s="76"/>
      <c r="C272" s="76"/>
      <c r="D272" s="7"/>
      <c r="E272" s="77"/>
      <c r="F272" s="77"/>
      <c r="G272" s="7"/>
      <c r="H272" s="8"/>
    </row>
    <row r="273" spans="1:8" ht="12.75">
      <c r="A273" s="76"/>
      <c r="B273" s="76"/>
      <c r="C273" s="76"/>
      <c r="D273" s="7"/>
      <c r="E273" s="77"/>
      <c r="F273" s="77"/>
      <c r="G273" s="7"/>
      <c r="H273" s="8"/>
    </row>
    <row r="274" spans="1:8" ht="12.75">
      <c r="A274" s="76"/>
      <c r="B274" s="76"/>
      <c r="C274" s="76"/>
      <c r="D274" s="7"/>
      <c r="E274" s="77"/>
      <c r="F274" s="77"/>
      <c r="G274" s="7"/>
      <c r="H274" s="8"/>
    </row>
    <row r="275" spans="1:8" ht="12.75">
      <c r="A275" s="76"/>
      <c r="B275" s="76"/>
      <c r="C275" s="76"/>
      <c r="D275" s="7"/>
      <c r="E275" s="77"/>
      <c r="F275" s="77"/>
      <c r="G275" s="7"/>
      <c r="H275" s="8"/>
    </row>
    <row r="276" spans="1:8" ht="12.75">
      <c r="A276" s="76"/>
      <c r="B276" s="76"/>
      <c r="C276" s="76"/>
      <c r="D276" s="7"/>
      <c r="E276" s="77"/>
      <c r="F276" s="77"/>
      <c r="G276" s="7"/>
      <c r="H276" s="8"/>
    </row>
    <row r="277" spans="1:8" ht="12.75">
      <c r="A277" s="76"/>
      <c r="B277" s="76"/>
      <c r="C277" s="76"/>
      <c r="D277" s="7"/>
      <c r="E277" s="77"/>
      <c r="F277" s="77"/>
      <c r="G277" s="7"/>
      <c r="H277" s="8"/>
    </row>
    <row r="278" spans="1:8" ht="12.75">
      <c r="A278" s="76"/>
      <c r="B278" s="76"/>
      <c r="C278" s="76"/>
      <c r="D278" s="7"/>
      <c r="E278" s="77"/>
      <c r="F278" s="77"/>
      <c r="G278" s="7"/>
      <c r="H278" s="8"/>
    </row>
  </sheetData>
  <sheetProtection password="CCEB" sheet="1"/>
  <autoFilter ref="A19:H19"/>
  <mergeCells count="55">
    <mergeCell ref="A6:C6"/>
    <mergeCell ref="A4:H4"/>
    <mergeCell ref="A5:C5"/>
    <mergeCell ref="D9:G9"/>
    <mergeCell ref="G49:H49"/>
    <mergeCell ref="A16:C16"/>
    <mergeCell ref="G32:H32"/>
    <mergeCell ref="A18:C18"/>
    <mergeCell ref="A49:F49"/>
    <mergeCell ref="A32:E32"/>
    <mergeCell ref="A13:C13"/>
    <mergeCell ref="A14:C14"/>
    <mergeCell ref="A10:C10"/>
    <mergeCell ref="A8:H8"/>
    <mergeCell ref="D10:H10"/>
    <mergeCell ref="A12:C12"/>
    <mergeCell ref="D12:H12"/>
    <mergeCell ref="D13:H13"/>
    <mergeCell ref="G64:H64"/>
    <mergeCell ref="G113:H113"/>
    <mergeCell ref="A7:C7"/>
    <mergeCell ref="A11:H11"/>
    <mergeCell ref="A17:C17"/>
    <mergeCell ref="A15:C15"/>
    <mergeCell ref="A9:C9"/>
    <mergeCell ref="G50:H50"/>
    <mergeCell ref="A31:E31"/>
    <mergeCell ref="G31:H31"/>
    <mergeCell ref="A95:F95"/>
    <mergeCell ref="G112:H112"/>
    <mergeCell ref="G95:H95"/>
    <mergeCell ref="G96:H96"/>
    <mergeCell ref="G65:H65"/>
    <mergeCell ref="G77:H77"/>
    <mergeCell ref="G78:H78"/>
    <mergeCell ref="A1:H3"/>
    <mergeCell ref="A96:F96"/>
    <mergeCell ref="A112:F112"/>
    <mergeCell ref="A113:F113"/>
    <mergeCell ref="A130:F130"/>
    <mergeCell ref="G130:H130"/>
    <mergeCell ref="A50:F50"/>
    <mergeCell ref="A64:F64"/>
    <mergeCell ref="A65:F65"/>
    <mergeCell ref="A77:F77"/>
    <mergeCell ref="D137:H137"/>
    <mergeCell ref="A138:H139"/>
    <mergeCell ref="D14:H14"/>
    <mergeCell ref="D15:H15"/>
    <mergeCell ref="D16:H16"/>
    <mergeCell ref="D17:H17"/>
    <mergeCell ref="D18:H18"/>
    <mergeCell ref="A131:F131"/>
    <mergeCell ref="G131:H131"/>
    <mergeCell ref="A78:F78"/>
  </mergeCells>
  <printOptions horizontalCentered="1"/>
  <pageMargins left="0.7480314960629921" right="0.5905511811023623" top="0.6692913385826772" bottom="0.6299212598425197" header="0" footer="0.4724409448818898"/>
  <pageSetup fitToHeight="9" horizontalDpi="600" verticalDpi="600" orientation="portrait" paperSize="9" scale="54" r:id="rId2"/>
  <rowBreaks count="5" manualBreakCount="5">
    <brk id="31" max="7" man="1"/>
    <brk id="49" max="7" man="1"/>
    <brk id="64" max="7" man="1"/>
    <brk id="77" max="7" man="1"/>
    <brk id="112" max="7" man="1"/>
  </rowBreaks>
  <ignoredErrors>
    <ignoredError sqref="E134" numberStoredAsText="1"/>
  </ignoredErrors>
  <drawing r:id="rId1"/>
</worksheet>
</file>

<file path=xl/worksheets/sheet2.xml><?xml version="1.0" encoding="utf-8"?>
<worksheet xmlns="http://schemas.openxmlformats.org/spreadsheetml/2006/main" xmlns:r="http://schemas.openxmlformats.org/officeDocument/2006/relationships">
  <dimension ref="A1:B35"/>
  <sheetViews>
    <sheetView zoomScale="75" zoomScaleNormal="75" zoomScalePageLayoutView="0" workbookViewId="0" topLeftCell="A7">
      <selection activeCell="C37" sqref="C37"/>
    </sheetView>
  </sheetViews>
  <sheetFormatPr defaultColWidth="11.421875" defaultRowHeight="12.75"/>
  <sheetData>
    <row r="1" spans="1:2" ht="32.25" customHeight="1">
      <c r="A1" s="2"/>
      <c r="B1" s="2"/>
    </row>
    <row r="2" spans="1:2" ht="55.5" customHeight="1">
      <c r="A2" s="3"/>
      <c r="B2" s="4"/>
    </row>
    <row r="3" spans="1:2" ht="55.5" customHeight="1">
      <c r="A3" s="3"/>
      <c r="B3" s="4"/>
    </row>
    <row r="4" spans="1:2" ht="55.5" customHeight="1">
      <c r="A4" s="3"/>
      <c r="B4" s="4"/>
    </row>
    <row r="5" spans="1:2" ht="55.5" customHeight="1">
      <c r="A5" s="3"/>
      <c r="B5" s="4"/>
    </row>
    <row r="6" spans="1:2" ht="55.5" customHeight="1">
      <c r="A6" s="3"/>
      <c r="B6" s="4"/>
    </row>
    <row r="7" spans="1:2" ht="55.5" customHeight="1">
      <c r="A7" s="3"/>
      <c r="B7" s="4"/>
    </row>
    <row r="8" spans="1:2" ht="55.5" customHeight="1">
      <c r="A8" s="3"/>
      <c r="B8" s="4"/>
    </row>
    <row r="9" spans="1:2" ht="55.5" customHeight="1">
      <c r="A9" s="3"/>
      <c r="B9" s="4"/>
    </row>
    <row r="10" spans="1:2" ht="55.5" customHeight="1">
      <c r="A10" s="3"/>
      <c r="B10" s="4"/>
    </row>
    <row r="11" spans="1:2" ht="55.5" customHeight="1">
      <c r="A11" s="3"/>
      <c r="B11" s="4"/>
    </row>
    <row r="12" spans="1:2" ht="55.5" customHeight="1">
      <c r="A12" s="3"/>
      <c r="B12" s="4"/>
    </row>
    <row r="13" spans="1:2" ht="55.5" customHeight="1">
      <c r="A13" s="5"/>
      <c r="B13" s="4"/>
    </row>
    <row r="14" spans="1:2" ht="55.5" customHeight="1">
      <c r="A14" s="5"/>
      <c r="B14" s="4"/>
    </row>
    <row r="15" spans="1:2" ht="55.5" customHeight="1">
      <c r="A15" s="5"/>
      <c r="B15" s="4"/>
    </row>
    <row r="16" spans="1:2" ht="55.5" customHeight="1">
      <c r="A16" s="3"/>
      <c r="B16" s="4"/>
    </row>
    <row r="17" spans="1:2" ht="55.5" customHeight="1">
      <c r="A17" s="5"/>
      <c r="B17" s="4"/>
    </row>
    <row r="18" spans="1:2" ht="55.5" customHeight="1">
      <c r="A18" s="5"/>
      <c r="B18" s="4"/>
    </row>
    <row r="19" spans="1:2" ht="55.5" customHeight="1">
      <c r="A19" s="5"/>
      <c r="B19" s="4"/>
    </row>
    <row r="20" spans="1:2" ht="55.5" customHeight="1">
      <c r="A20" s="5"/>
      <c r="B20" s="4"/>
    </row>
    <row r="21" spans="1:2" ht="55.5" customHeight="1">
      <c r="A21" s="5"/>
      <c r="B21" s="4"/>
    </row>
    <row r="22" spans="1:2" ht="55.5" customHeight="1">
      <c r="A22" s="5"/>
      <c r="B22" s="4"/>
    </row>
    <row r="23" spans="1:2" ht="55.5" customHeight="1">
      <c r="A23" s="5"/>
      <c r="B23" s="4"/>
    </row>
    <row r="24" spans="1:2" ht="55.5" customHeight="1">
      <c r="A24" s="5"/>
      <c r="B24" s="4"/>
    </row>
    <row r="25" spans="1:2" ht="55.5" customHeight="1">
      <c r="A25" s="5"/>
      <c r="B25" s="4"/>
    </row>
    <row r="26" spans="1:2" ht="55.5" customHeight="1">
      <c r="A26" s="5"/>
      <c r="B26" s="4"/>
    </row>
    <row r="27" spans="1:2" ht="55.5" customHeight="1">
      <c r="A27" s="5"/>
      <c r="B27" s="4"/>
    </row>
    <row r="28" spans="1:2" ht="55.5" customHeight="1">
      <c r="A28" s="5"/>
      <c r="B28" s="4"/>
    </row>
    <row r="29" spans="1:2" ht="55.5" customHeight="1">
      <c r="A29" s="5"/>
      <c r="B29" s="4"/>
    </row>
    <row r="30" spans="1:2" ht="55.5" customHeight="1">
      <c r="A30" s="5"/>
      <c r="B30" s="4"/>
    </row>
    <row r="31" spans="1:2" ht="55.5" customHeight="1">
      <c r="A31" s="5"/>
      <c r="B31" s="4"/>
    </row>
    <row r="32" spans="1:2" ht="55.5" customHeight="1">
      <c r="A32" s="5"/>
      <c r="B32" s="4"/>
    </row>
    <row r="33" spans="1:2" ht="55.5" customHeight="1">
      <c r="A33" s="5"/>
      <c r="B33" s="4"/>
    </row>
    <row r="34" spans="1:2" ht="55.5" customHeight="1">
      <c r="A34" s="5"/>
      <c r="B34" s="4"/>
    </row>
    <row r="35" ht="55.5" customHeight="1">
      <c r="B35" s="1"/>
    </row>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66.7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row r="76" ht="55.5" customHeight="1"/>
    <row r="77" ht="55.5" customHeight="1"/>
    <row r="78" ht="55.5" customHeight="1"/>
    <row r="79" ht="55.5" customHeight="1"/>
    <row r="80" ht="55.5" customHeight="1"/>
    <row r="81" ht="55.5" customHeight="1"/>
    <row r="82" ht="55.5" customHeight="1"/>
    <row r="83" ht="55.5" customHeight="1"/>
    <row r="84" ht="55.5" customHeight="1"/>
    <row r="85" ht="55.5" customHeight="1"/>
    <row r="86" ht="55.5" customHeight="1"/>
    <row r="87" ht="55.5" customHeight="1"/>
    <row r="88" ht="55.5" customHeight="1"/>
    <row r="89" ht="55.5" customHeight="1"/>
    <row r="90" ht="55.5" customHeight="1"/>
    <row r="91" ht="55.5" customHeight="1"/>
    <row r="92" ht="55.5" customHeight="1"/>
    <row r="93" ht="55.5" customHeight="1"/>
    <row r="94" ht="55.5" customHeight="1"/>
    <row r="95" ht="55.5" customHeight="1"/>
    <row r="96" ht="55.5" customHeight="1"/>
    <row r="97" ht="55.5" customHeight="1"/>
    <row r="98" ht="55.5" customHeight="1"/>
    <row r="99" ht="55.5" customHeight="1"/>
    <row r="100" ht="55.5" customHeight="1"/>
    <row r="101" ht="55.5" customHeight="1"/>
    <row r="102" ht="55.5" customHeight="1"/>
    <row r="103" ht="55.5" customHeight="1"/>
    <row r="104" ht="55.5" customHeight="1"/>
    <row r="105" ht="55.5" customHeight="1"/>
    <row r="106" ht="55.5" customHeight="1"/>
    <row r="107" ht="55.5" customHeight="1"/>
    <row r="108" ht="55.5" customHeight="1"/>
    <row r="109" ht="55.5" customHeight="1"/>
    <row r="110" ht="55.5" customHeight="1"/>
    <row r="111" ht="55.5" customHeight="1"/>
    <row r="112" ht="55.5" customHeight="1"/>
    <row r="113" ht="55.5" customHeight="1"/>
    <row r="114" ht="55.5" customHeight="1"/>
    <row r="115" ht="55.5" customHeight="1"/>
    <row r="116" ht="55.5" customHeight="1"/>
    <row r="117" ht="55.5" customHeight="1"/>
    <row r="118" ht="55.5" customHeight="1"/>
    <row r="119" ht="55.5" customHeight="1"/>
    <row r="120" ht="55.5" customHeight="1"/>
    <row r="121" ht="55.5" customHeight="1"/>
    <row r="122" ht="55.5" customHeight="1"/>
    <row r="123" ht="55.5" customHeight="1"/>
    <row r="124" ht="55.5" customHeight="1"/>
    <row r="125" ht="80.25" customHeight="1"/>
    <row r="126" ht="55.5" customHeight="1"/>
    <row r="127" ht="55.5" customHeight="1"/>
    <row r="128" ht="55.5" customHeight="1"/>
    <row r="129" ht="55.5" customHeight="1"/>
    <row r="130" ht="55.5" customHeight="1"/>
    <row r="131" ht="78" customHeight="1"/>
    <row r="132" ht="82.5" customHeight="1"/>
    <row r="133" ht="55.5" customHeight="1"/>
    <row r="134" ht="55.5" customHeight="1"/>
    <row r="135" ht="55.5" customHeight="1"/>
    <row r="136" ht="55.5" customHeight="1"/>
    <row r="137" ht="55.5" customHeight="1"/>
    <row r="138" ht="55.5" customHeight="1"/>
    <row r="139" ht="69" customHeight="1"/>
    <row r="140" ht="69" customHeight="1"/>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 </cp:lastModifiedBy>
  <cp:lastPrinted>2017-08-07T15:20:18Z</cp:lastPrinted>
  <dcterms:created xsi:type="dcterms:W3CDTF">2004-06-08T12:08:28Z</dcterms:created>
  <dcterms:modified xsi:type="dcterms:W3CDTF">2017-08-08T13:36:10Z</dcterms:modified>
  <cp:category/>
  <cp:version/>
  <cp:contentType/>
  <cp:contentStatus/>
</cp:coreProperties>
</file>