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210" windowWidth="15480" windowHeight="11580" activeTab="0"/>
  </bookViews>
  <sheets>
    <sheet name="Planilla de Cotización" sheetId="1" r:id="rId1"/>
  </sheets>
  <definedNames>
    <definedName name="_xlnm.Print_Area" localSheetId="0">'Planilla de Cotización'!$A$1:$G$117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<sst xmlns="http://schemas.openxmlformats.org/spreadsheetml/2006/main" count="273" uniqueCount="176">
  <si>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</si>
  <si>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</si>
  <si>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</si>
  <si>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</si>
  <si>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</si>
  <si>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</si>
  <si>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</si>
  <si>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</si>
  <si>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</si>
  <si>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</si>
  <si>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</si>
  <si>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</si>
  <si>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</si>
  <si>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</si>
  <si>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</si>
  <si>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</si>
  <si>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</si>
  <si>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</si>
  <si>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</si>
  <si>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</si>
  <si>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__________________________________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</si>
  <si>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</si>
  <si>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</si>
  <si>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</si>
  <si>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</si>
  <si>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</si>
  <si>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Datos de la Licitación Pública</t>
  </si>
  <si>
    <t>Domicilio Electrónico (Res. Nº 713/16CGP):</t>
  </si>
  <si>
    <t>Transporte - Subtotal</t>
  </si>
  <si>
    <r>
      <t xml:space="preserve">CARTUCHO TONER; CODIGO Q5949A 
</t>
    </r>
    <r>
      <rPr>
        <sz val="10"/>
        <color indexed="8"/>
        <rFont val="Arial"/>
        <family val="2"/>
      </rPr>
      <t>USO HEWLETT PACKARD LASERJET 1320                        COLOR NEGRO  - ORIGINAL.</t>
    </r>
  </si>
  <si>
    <r>
      <t xml:space="preserve">CARTUCHO DE TINTA HP; CODIGO C9363WL  
</t>
    </r>
    <r>
      <rPr>
        <sz val="10"/>
        <color indexed="8"/>
        <rFont val="Arial"/>
        <family val="2"/>
      </rPr>
      <t>USO HEWLETT OFFICEJET H470 WBT                                  TINTA TRICOLOR (97) - ORIGINAL.</t>
    </r>
  </si>
  <si>
    <r>
      <t xml:space="preserve">CARTUCHO TONER; CODIGO 64018HL 
</t>
    </r>
    <r>
      <rPr>
        <sz val="10"/>
        <color indexed="8"/>
        <rFont val="Arial"/>
        <family val="2"/>
      </rPr>
      <t>USO LEXMARK T/640-642-644                                            COLOR NEGRO  - ORIGINAL.</t>
    </r>
  </si>
  <si>
    <r>
      <t xml:space="preserve">CARTUCHO TONER; CODIGO Q7551X 
</t>
    </r>
    <r>
      <rPr>
        <sz val="10"/>
        <color indexed="8"/>
        <rFont val="Arial"/>
        <family val="2"/>
      </rPr>
      <t>USO HEWLETT PACKARD 3005 dn                                      COLOR NEGRO  - ORIGINAL.</t>
    </r>
  </si>
  <si>
    <r>
      <t xml:space="preserve">CARTUCHO TINTA; CODIGO C9385AL  </t>
    </r>
    <r>
      <rPr>
        <sz val="10"/>
        <color indexed="8"/>
        <rFont val="Arial"/>
        <family val="2"/>
      </rPr>
      <t xml:space="preserve">
USO HEWLETT PACKARD OFFICEJET 88 ( Pro L 7590)      COLOR NEGRO  - ORIGINAL.</t>
    </r>
  </si>
  <si>
    <r>
      <t xml:space="preserve">CARTUCHO DE TINTA; CODIGO C9388AL  </t>
    </r>
    <r>
      <rPr>
        <sz val="10"/>
        <color indexed="8"/>
        <rFont val="Arial"/>
        <family val="2"/>
      </rPr>
      <t xml:space="preserve">
USO HEWLETT PACKARD OFFICET JET 88 ( Pro L 7590) COLOR AMARILLO - ORIGINAL.</t>
    </r>
  </si>
  <si>
    <r>
      <t xml:space="preserve">CARTUCHO DE TINTA; CODIGO C9386AL </t>
    </r>
    <r>
      <rPr>
        <sz val="10"/>
        <color indexed="8"/>
        <rFont val="Arial"/>
        <family val="2"/>
      </rPr>
      <t xml:space="preserve"> 
USO HEWLETT PACKARD OFFICET JET 88 ( Pro L 7590) COLOR CYAN - ORIGINAL.</t>
    </r>
  </si>
  <si>
    <r>
      <t xml:space="preserve">CARTUCHO DE TINTA; CODIGO C9387AL </t>
    </r>
    <r>
      <rPr>
        <sz val="10"/>
        <color indexed="8"/>
        <rFont val="Arial"/>
        <family val="2"/>
      </rPr>
      <t xml:space="preserve"> 
USO HEWLETT PACKARD OFFICET JET 88 ( Pro L 7590) COLOR MAGENTA - ORIGINAL.</t>
    </r>
  </si>
  <si>
    <r>
      <t xml:space="preserve">CARTUCHO DE TONER; CODIGO Q5942A  </t>
    </r>
    <r>
      <rPr>
        <sz val="10"/>
        <color indexed="8"/>
        <rFont val="Arial"/>
        <family val="2"/>
      </rPr>
      <t xml:space="preserve">
USO HEWLETT PACKARD LASER JET 4250 TN                   COLOR NEGRO - ORIGINAL.</t>
    </r>
  </si>
  <si>
    <r>
      <t xml:space="preserve">CARTUCHO DE TONER; CODIGO CE250X  </t>
    </r>
    <r>
      <rPr>
        <sz val="10"/>
        <color indexed="8"/>
        <rFont val="Arial"/>
        <family val="2"/>
      </rPr>
      <t xml:space="preserve">
USO HEWLETT PACKARD LASER JET COLOR CP3525/CM3530                                                                   COLOR NEGRO - ORIGINAL.
(10.500 Pág.)</t>
    </r>
  </si>
  <si>
    <r>
      <rPr>
        <b/>
        <sz val="10"/>
        <color indexed="8"/>
        <rFont val="Arial"/>
        <family val="2"/>
      </rPr>
      <t>CARTUCHO TONER- MULTIFUNCION RICOH MPC 2003-</t>
    </r>
    <r>
      <rPr>
        <sz val="10"/>
        <color indexed="8"/>
        <rFont val="Arial"/>
        <family val="2"/>
      </rPr>
      <t xml:space="preserve"> CODIGO 841918 - COLOR  BLACK- 285 GRAMOS - ORIGINAL.</t>
    </r>
  </si>
  <si>
    <r>
      <rPr>
        <b/>
        <sz val="10"/>
        <color indexed="8"/>
        <rFont val="Arial"/>
        <family val="2"/>
      </rPr>
      <t>CARTUCHO TONER- MULTIFUNCION RICOH MPC 2003</t>
    </r>
    <r>
      <rPr>
        <sz val="10"/>
        <color indexed="8"/>
        <rFont val="Arial"/>
        <family val="2"/>
      </rPr>
      <t>- CODIGO 841921 - COLOR CYAN- 202 GRAMOS - ORIGINAL.</t>
    </r>
  </si>
  <si>
    <r>
      <rPr>
        <b/>
        <sz val="10"/>
        <color indexed="8"/>
        <rFont val="Arial"/>
        <family val="2"/>
      </rPr>
      <t>CARTUCHO TONER- MULTIFUNCION RICOH MPC 2003</t>
    </r>
    <r>
      <rPr>
        <sz val="10"/>
        <color indexed="8"/>
        <rFont val="Arial"/>
        <family val="2"/>
      </rPr>
      <t>- CODIGO 841919 -  COLOR YELLOW- 218 GRAMOS ORIGINAL</t>
    </r>
  </si>
  <si>
    <r>
      <rPr>
        <b/>
        <sz val="10"/>
        <color indexed="8"/>
        <rFont val="Arial"/>
        <family val="2"/>
      </rPr>
      <t>CARTUCHO TONER- MULTIFUNCION RICOH MPC 2003-</t>
    </r>
    <r>
      <rPr>
        <sz val="10"/>
        <color indexed="8"/>
        <rFont val="Arial"/>
        <family val="2"/>
      </rPr>
      <t xml:space="preserve"> CODIGO 841920 -  COLOR MAGENTA- 228 GRAMOS -  ORIGINAL .</t>
    </r>
  </si>
  <si>
    <t>UN</t>
  </si>
  <si>
    <t>0401.0813</t>
  </si>
  <si>
    <t>1355.1217</t>
  </si>
  <si>
    <t>0401.0921</t>
  </si>
  <si>
    <t>0401.1662</t>
  </si>
  <si>
    <t>1355.1568</t>
  </si>
  <si>
    <t>1355.1569</t>
  </si>
  <si>
    <t>1355.1570</t>
  </si>
  <si>
    <t>1355.1571</t>
  </si>
  <si>
    <t>0401.0801</t>
  </si>
  <si>
    <t>0401.1632</t>
  </si>
  <si>
    <t>0401.1988</t>
  </si>
  <si>
    <t>0401.1989</t>
  </si>
  <si>
    <t>0401.1858</t>
  </si>
  <si>
    <t>0401.1786</t>
  </si>
  <si>
    <t>0401.1725</t>
  </si>
  <si>
    <t>0401.1726</t>
  </si>
  <si>
    <t>0401.2138</t>
  </si>
  <si>
    <t>0401.0999</t>
  </si>
  <si>
    <t>0401.2064</t>
  </si>
  <si>
    <t>0401.2063</t>
  </si>
  <si>
    <t>0401.2066</t>
  </si>
  <si>
    <t>1891.0675</t>
  </si>
  <si>
    <t>0401.2184</t>
  </si>
  <si>
    <t>0401.2186</t>
  </si>
  <si>
    <t>0401.2183</t>
  </si>
  <si>
    <t>0401.2185</t>
  </si>
  <si>
    <t>1355.1999</t>
  </si>
  <si>
    <t>1355.2000</t>
  </si>
  <si>
    <t>1355.2001</t>
  </si>
  <si>
    <t>1355.2002</t>
  </si>
  <si>
    <t>1355.2003</t>
  </si>
  <si>
    <t>1355.2004</t>
  </si>
  <si>
    <t>ANEXO IV
PLANILLA DE COTIZACION</t>
  </si>
  <si>
    <t>10/17</t>
  </si>
  <si>
    <t>22700-12381/2017</t>
  </si>
  <si>
    <t>0401.2034</t>
  </si>
  <si>
    <t>0401.1724</t>
  </si>
  <si>
    <r>
      <t xml:space="preserve">CARTUCHO DE TINTA; CODIGO C4912A </t>
    </r>
    <r>
      <rPr>
        <sz val="10"/>
        <color indexed="8"/>
        <rFont val="Arial"/>
        <family val="2"/>
      </rPr>
      <t xml:space="preserve"> 
USO HEWLETT PACKARD DESINGJET 800PS COLOR MAGENTA - ORIGINAL.</t>
    </r>
  </si>
  <si>
    <t>1355.0700</t>
  </si>
  <si>
    <r>
      <t xml:space="preserve">CARTUCHO DE TINTA; CODIGO C4913A </t>
    </r>
    <r>
      <rPr>
        <sz val="10"/>
        <color indexed="8"/>
        <rFont val="Arial"/>
        <family val="2"/>
      </rPr>
      <t xml:space="preserve"> 
USO HEWLETT PACKARD DESINGJET 800PS COLOR AMARILLO - ORIGINAL.</t>
    </r>
  </si>
  <si>
    <t>1355.0701</t>
  </si>
  <si>
    <r>
      <t xml:space="preserve">CARTUCHO DE TINTA; CODIGO C4911A </t>
    </r>
    <r>
      <rPr>
        <sz val="10"/>
        <color indexed="8"/>
        <rFont val="Arial"/>
        <family val="2"/>
      </rPr>
      <t xml:space="preserve"> 
USO HEWLETT PACKARD DESINGJET 800PS COLOR CYAN - ORIGINAL.</t>
    </r>
  </si>
  <si>
    <t>1355.0699</t>
  </si>
  <si>
    <r>
      <t xml:space="preserve">CARTUCHO DE TINTA; CODIGO C4844A </t>
    </r>
    <r>
      <rPr>
        <sz val="10"/>
        <color indexed="8"/>
        <rFont val="Arial"/>
        <family val="2"/>
      </rPr>
      <t xml:space="preserve"> 
USO HEWLETT PACKARD DESINGJET 800PS COLOR NEGRO - ORIGINAL.</t>
    </r>
  </si>
  <si>
    <t>1355.0480</t>
  </si>
  <si>
    <t>0401.1508</t>
  </si>
  <si>
    <r>
      <t xml:space="preserve">CARTUCHO DE TINTA; CODIGO CZ130A </t>
    </r>
    <r>
      <rPr>
        <sz val="10"/>
        <color indexed="8"/>
        <rFont val="Arial"/>
        <family val="2"/>
      </rPr>
      <t xml:space="preserve"> 
USO PLOTTER HP DESIGNJET T120 24-INCH TONNER HP 711 INK CYAN 29 ML DJ T 120 520 - ORIGINAL.</t>
    </r>
  </si>
  <si>
    <r>
      <t xml:space="preserve">CARTUCHO DE TINTA; CODIGO CZ131A </t>
    </r>
    <r>
      <rPr>
        <sz val="10"/>
        <color indexed="8"/>
        <rFont val="Arial"/>
        <family val="2"/>
      </rPr>
      <t xml:space="preserve"> 
USO PLOTTER HP DESIGNJET T120 24-INCH TONNER HP 711 INK MAGENTA 29 ML DJ T 120 520 - ORIGINAL.</t>
    </r>
  </si>
  <si>
    <r>
      <t xml:space="preserve">CARTUCHO DE TINTA; CODIGO CZ132A </t>
    </r>
    <r>
      <rPr>
        <sz val="10"/>
        <color indexed="8"/>
        <rFont val="Arial"/>
        <family val="2"/>
      </rPr>
      <t xml:space="preserve"> 
USO PLOTTER HP DESIGNJET T120 24-INCH TONNER HP 711 INK YELLOW 29 ML DJ T 120 520 - ORIGINAL.</t>
    </r>
  </si>
  <si>
    <r>
      <t xml:space="preserve">CARTUCHO DE TONER; CODIGO B6Y17A </t>
    </r>
    <r>
      <rPr>
        <sz val="10"/>
        <color indexed="8"/>
        <rFont val="Arial"/>
        <family val="2"/>
      </rPr>
      <t xml:space="preserve"> 
USO PLOTTER HP DESIGNJET Z6200 42 INCH PHOTO PRINTER TINTA HP INK LIGTH MAGENTA 771 775 ML - ORIGINAL.</t>
    </r>
  </si>
  <si>
    <r>
      <rPr>
        <b/>
        <sz val="10"/>
        <color indexed="8"/>
        <rFont val="Arial"/>
        <family val="2"/>
      </rPr>
      <t>CARTUCHO DE TONER ORIGINAL; CODIGO CE390A</t>
    </r>
    <r>
      <rPr>
        <sz val="10"/>
        <color indexed="8"/>
        <rFont val="Arial"/>
        <family val="2"/>
      </rPr>
      <t xml:space="preserve"> (LASERJET HP 90A NEGRO 10.000 PAGINAS) USO HP LASERJET M602</t>
    </r>
  </si>
  <si>
    <r>
      <rPr>
        <b/>
        <sz val="10"/>
        <color indexed="8"/>
        <rFont val="Arial"/>
        <family val="2"/>
      </rPr>
      <t>CARTUCHO DE TONER ORIGINAL; CODIGO CF350A</t>
    </r>
    <r>
      <rPr>
        <sz val="10"/>
        <color indexed="8"/>
        <rFont val="Arial"/>
        <family val="2"/>
      </rPr>
      <t xml:space="preserve">  (LASERJET HP 130A NEGRO 1.300 PAGINAS)- USO HP COLOR LASERJET PRO M176n</t>
    </r>
  </si>
  <si>
    <r>
      <rPr>
        <b/>
        <sz val="10"/>
        <color indexed="8"/>
        <rFont val="Arial"/>
        <family val="2"/>
      </rPr>
      <t>CARTUCHO DE TONER ORIGINAL; CODIGO CF351A</t>
    </r>
    <r>
      <rPr>
        <sz val="10"/>
        <color indexed="8"/>
        <rFont val="Arial"/>
        <family val="2"/>
      </rPr>
      <t xml:space="preserve"> (LASERJET HP 130A CYAN 1.000 PAGINAS)- USO HP COLOR LASERJET PRO M176n</t>
    </r>
  </si>
  <si>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rial"/>
        <family val="2"/>
      </rPr>
      <t>ARTUCHO DE TONER ORIGINAL; CODIGO CF353A</t>
    </r>
    <r>
      <rPr>
        <sz val="10"/>
        <color indexed="8"/>
        <rFont val="Arial"/>
        <family val="2"/>
      </rPr>
      <t xml:space="preserve"> (LASERJET HP 130A MAGENTA 1.000 PAGINAS)- USO HP COLOR LASERJET PRO M176n</t>
    </r>
  </si>
  <si>
    <r>
      <rPr>
        <b/>
        <sz val="10"/>
        <color indexed="8"/>
        <rFont val="Arial"/>
        <family val="2"/>
      </rPr>
      <t>CABEZAL PRINTHEAD BLACK/YELLOW; CODIGO C9381A -</t>
    </r>
    <r>
      <rPr>
        <sz val="10"/>
        <color indexed="8"/>
        <rFont val="Arial"/>
        <family val="2"/>
      </rPr>
      <t>USO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HP OFFICEJET PRO L7590</t>
    </r>
  </si>
  <si>
    <r>
      <rPr>
        <b/>
        <sz val="10"/>
        <color indexed="8"/>
        <rFont val="Arial"/>
        <family val="2"/>
      </rPr>
      <t>CABEZAL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PRINTHEAD CYAN/MAGENTA; CODIGO C9382A -</t>
    </r>
    <r>
      <rPr>
        <sz val="10"/>
        <color indexed="8"/>
        <rFont val="Arial"/>
        <family val="2"/>
      </rPr>
      <t>USO HP OFFICEJET PRO L7590</t>
    </r>
  </si>
  <si>
    <r>
      <rPr>
        <b/>
        <sz val="10"/>
        <color indexed="8"/>
        <rFont val="Arial"/>
        <family val="2"/>
      </rPr>
      <t>CARTUCHO DE TONER ORIGINAL; CODIGO CF280X</t>
    </r>
    <r>
      <rPr>
        <sz val="10"/>
        <color indexed="8"/>
        <rFont val="Arial"/>
        <family val="2"/>
      </rPr>
      <t xml:space="preserve"> (LASERJET HP 80X NEGRO 6.900 PAGINAS)- USO HP LASERJET PRO  M401dne</t>
    </r>
  </si>
  <si>
    <r>
      <rPr>
        <b/>
        <sz val="10"/>
        <color indexed="8"/>
        <rFont val="Arial"/>
        <family val="2"/>
      </rPr>
      <t xml:space="preserve">CARTUCHO DE TONER ORIGINAL; CODIGO Q5950A           </t>
    </r>
    <r>
      <rPr>
        <sz val="10"/>
        <color indexed="8"/>
        <rFont val="Arial"/>
        <family val="2"/>
      </rPr>
      <t xml:space="preserve"> USO HP LASERJET 4700 ( 11.000 PAGINAS)-                    COLOR NEGRO</t>
    </r>
  </si>
  <si>
    <r>
      <t xml:space="preserve">CABEZAL DE IMPRESIÓN PARA PLOTTER; CODIGO C4810A 
</t>
    </r>
    <r>
      <rPr>
        <sz val="10"/>
        <color indexed="8"/>
        <rFont val="Arial"/>
        <family val="2"/>
      </rPr>
      <t xml:space="preserve">USO HEWLETT PACKARD DESINGJET 800PS COLOR NEGRO - ORIGINAL. </t>
    </r>
  </si>
  <si>
    <r>
      <t xml:space="preserve">CABEZAL DE IMPRESIÓN PARA PLOTTER; CODIGO C4811A 
</t>
    </r>
    <r>
      <rPr>
        <sz val="10"/>
        <color indexed="8"/>
        <rFont val="Arial"/>
        <family val="2"/>
      </rPr>
      <t xml:space="preserve">USO HEWLETT PACKARD DESINGJET 800PS COLOR CYAN - ORIGINAL. </t>
    </r>
  </si>
  <si>
    <r>
      <t xml:space="preserve">CABEZAL DE IMPRESIÓN PARA PLOTTER; CODIGO C4812A 
</t>
    </r>
    <r>
      <rPr>
        <sz val="10"/>
        <color indexed="8"/>
        <rFont val="Arial"/>
        <family val="2"/>
      </rPr>
      <t xml:space="preserve">USO HEWLETT PACKARD DESINGJET 800PS COLOR MAGENTA - ORIGINAL. </t>
    </r>
  </si>
  <si>
    <r>
      <t xml:space="preserve">CABEZAL DE IMPRESIÓN PARA PLOTTER; CODIGO C4813A 
</t>
    </r>
    <r>
      <rPr>
        <sz val="10"/>
        <color indexed="8"/>
        <rFont val="Arial"/>
        <family val="2"/>
      </rPr>
      <t xml:space="preserve">USO HEWLETT PACKARD DESINGJET 800PS COLOR AMARILLO - ORIGINAL. </t>
    </r>
  </si>
  <si>
    <r>
      <t>C</t>
    </r>
    <r>
      <rPr>
        <b/>
        <sz val="10"/>
        <color indexed="8"/>
        <rFont val="Arial"/>
        <family val="2"/>
      </rPr>
      <t>ARTUCHO DE TONER ORIGINAL; CODIGO CE270A</t>
    </r>
    <r>
      <rPr>
        <sz val="10"/>
        <color indexed="8"/>
        <rFont val="Arial"/>
        <family val="2"/>
      </rPr>
      <t xml:space="preserve"> 
USO HP COLOR LASERJET ENTERPRISE M750DN (13.500 PAGINAS) COLOR NEGRO - ORIGINAL.</t>
    </r>
  </si>
  <si>
    <r>
      <t>C</t>
    </r>
    <r>
      <rPr>
        <b/>
        <sz val="10"/>
        <color indexed="8"/>
        <rFont val="Arial"/>
        <family val="2"/>
      </rPr>
      <t>ARTUCHO DE TONER ORIGINAL; CODIGO CE271A</t>
    </r>
    <r>
      <rPr>
        <sz val="10"/>
        <color indexed="8"/>
        <rFont val="Arial"/>
        <family val="2"/>
      </rPr>
      <t xml:space="preserve"> 
USO HP COLOR LASERJET ENTERPRISE M750DN (15.000 PAGINAS) COLOR CYAN - ORIGINAL.</t>
    </r>
  </si>
  <si>
    <r>
      <t>C</t>
    </r>
    <r>
      <rPr>
        <b/>
        <sz val="10"/>
        <color indexed="8"/>
        <rFont val="Arial"/>
        <family val="2"/>
      </rPr>
      <t>ARTUCHO DE TONER ORIGINAL; CODIGO CE272A</t>
    </r>
    <r>
      <rPr>
        <sz val="10"/>
        <color indexed="8"/>
        <rFont val="Arial"/>
        <family val="2"/>
      </rPr>
      <t xml:space="preserve"> 
USO HP COLOR LASERJET ENTERPRISE M750DN (15.000 PAGINAS) COLOR AMARILLO - ORIGINAL.</t>
    </r>
  </si>
  <si>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rial"/>
        <family val="2"/>
      </rPr>
      <t xml:space="preserve">ARTUCHO DE TONER ORIGINAL; CODIGO CE273A </t>
    </r>
    <r>
      <rPr>
        <sz val="10"/>
        <color indexed="8"/>
        <rFont val="Arial"/>
        <family val="2"/>
      </rPr>
      <t xml:space="preserve">
USO HP COLOR LASERJET ENTERPRISE M750DN (15.000 PAGINAS) COLOR MAGENTA - ORIGINAL.</t>
    </r>
  </si>
  <si>
    <r>
      <rPr>
        <b/>
        <sz val="10"/>
        <color indexed="8"/>
        <rFont val="Arial"/>
        <family val="2"/>
      </rPr>
      <t>CABEZAL DE IMPRESIÓN; CÓDIGO CE019A</t>
    </r>
    <r>
      <rPr>
        <sz val="10"/>
        <color indexed="8"/>
        <rFont val="Arial"/>
        <family val="2"/>
      </rPr>
      <t>,
 USO PLOTTER HP DESIGNJET Z6200 42 INCH PHOTO PRINTER. COLOR MAGENTA CLARO Y CYAN CLARO - ORIGINAL.</t>
    </r>
  </si>
  <si>
    <r>
      <rPr>
        <b/>
        <sz val="10"/>
        <color indexed="8"/>
        <rFont val="Arial"/>
        <family val="2"/>
      </rPr>
      <t>CABEZAL DE IMPRESIÓN; CÓDIGO CE018A</t>
    </r>
    <r>
      <rPr>
        <sz val="10"/>
        <color indexed="8"/>
        <rFont val="Arial"/>
        <family val="2"/>
      </rPr>
      <t>,
 USO PLOTTER HP DESIGNJET Z6200 42 INCH PHOTO PRINTER. COLOR MAGENTA Y AMARILLO - ORIGINAL.</t>
    </r>
  </si>
  <si>
    <r>
      <rPr>
        <b/>
        <sz val="10"/>
        <color indexed="8"/>
        <rFont val="Arial"/>
        <family val="2"/>
      </rPr>
      <t>CABEZAL DE IMPRESIÓN; CÓDIGO CE020A</t>
    </r>
    <r>
      <rPr>
        <sz val="10"/>
        <color indexed="8"/>
        <rFont val="Arial"/>
        <family val="2"/>
      </rPr>
      <t>,
 USO PLOTTER HP DESIGNJET Z6200 42 INCH PHOTO PRINTER. COLOR NEGRO FOTOGRAFICO Y GRIS CLARO - ORIGINAL.</t>
    </r>
  </si>
  <si>
    <r>
      <rPr>
        <b/>
        <sz val="10"/>
        <color indexed="8"/>
        <rFont val="Arial"/>
        <family val="2"/>
      </rPr>
      <t>CABEZAL DE IMPRESIÓN; CÓDIGO CE017A</t>
    </r>
    <r>
      <rPr>
        <sz val="10"/>
        <color indexed="8"/>
        <rFont val="Arial"/>
        <family val="2"/>
      </rPr>
      <t>,
 USO PLOTTER HP DESIGNJET Z6200 42 INCH PHOTO PRINTER. COLOR NEGRO MATE Y ROJO CROMATICO - ORIGINAL.</t>
    </r>
  </si>
  <si>
    <r>
      <t xml:space="preserve">CARTUCHO DE TINTA; CODIGO F9J67A </t>
    </r>
    <r>
      <rPr>
        <sz val="10"/>
        <color indexed="8"/>
        <rFont val="Arial"/>
        <family val="2"/>
      </rPr>
      <t xml:space="preserve"> 
USO PLOTTER HP DESIGNJET T730 PRINTER TINTA HP 728 130-ML CYAN INK CARTRIDGE - ORIGINAL.</t>
    </r>
  </si>
  <si>
    <r>
      <t xml:space="preserve">CARTUCHO DE TINTA; CODIGO F9J65A </t>
    </r>
    <r>
      <rPr>
        <sz val="10"/>
        <color indexed="8"/>
        <rFont val="Arial"/>
        <family val="2"/>
      </rPr>
      <t xml:space="preserve"> 
USO PLOTTER HP DESIGNJET T730 PRINTER TINTA HP 728 130-ML YELLOW INK CARTRIDGE - ORIGINAL.</t>
    </r>
  </si>
  <si>
    <r>
      <rPr>
        <b/>
        <sz val="10"/>
        <color indexed="8"/>
        <rFont val="Arial"/>
        <family val="2"/>
      </rPr>
      <t>KIT DE REEMPLAZO CABEZALES DE IMPRESIÓN; CODIGO C1Q10A</t>
    </r>
    <r>
      <rPr>
        <sz val="10"/>
        <color indexed="8"/>
        <rFont val="Arial"/>
        <family val="2"/>
      </rPr>
      <t xml:space="preserve"> 
USO PLOTTER HP DESIGNJET T120 24-IN - ORIGINAL</t>
    </r>
  </si>
  <si>
    <r>
      <rPr>
        <b/>
        <sz val="10"/>
        <color indexed="8"/>
        <rFont val="Arial"/>
        <family val="2"/>
      </rPr>
      <t>KIT DE SUSTITUCION DE CABEZAL DE IMPRESIÓN; CODIGO F9J81A</t>
    </r>
    <r>
      <rPr>
        <sz val="10"/>
        <color indexed="8"/>
        <rFont val="Arial"/>
        <family val="2"/>
      </rPr>
      <t xml:space="preserve"> 
USO PLOTTER HP DESIGNJET T730 PRINTER - ORIGINAL</t>
    </r>
  </si>
  <si>
    <r>
      <t xml:space="preserve">CARTUCHO DE TINTA; CODIGO C1Q65A </t>
    </r>
    <r>
      <rPr>
        <sz val="10"/>
        <color indexed="8"/>
        <rFont val="Arial"/>
        <family val="2"/>
      </rPr>
      <t xml:space="preserve"> 
USO PLOTTER HP PAGE WIDE XL 5000 MPF TINTA 2X400-ML BLACK WITH AUTO-SWITCH - ORIGINAL.</t>
    </r>
  </si>
  <si>
    <r>
      <t xml:space="preserve">CARTUCHO DE TINTA; CODIGO C1Q66A </t>
    </r>
    <r>
      <rPr>
        <sz val="10"/>
        <color indexed="8"/>
        <rFont val="Arial"/>
        <family val="2"/>
      </rPr>
      <t xml:space="preserve"> 
USO PLOTTER HP PAGE WIDE XL 5000 MPF TINTA 2X400-ML CYAN WITH AUTO-SWITCH - ORIGINAL.</t>
    </r>
  </si>
  <si>
    <r>
      <t xml:space="preserve">CARTUCHO DE TINTA; CODIGO C1Q67A </t>
    </r>
    <r>
      <rPr>
        <sz val="10"/>
        <color indexed="8"/>
        <rFont val="Arial"/>
        <family val="2"/>
      </rPr>
      <t xml:space="preserve"> 
USO PLOTTER HP PAGE WIDE XL 5000 MPF TINTA 2X400-ML MAGENTA WITH AUTO-SWITCH - ORIGINAL.</t>
    </r>
  </si>
  <si>
    <r>
      <t xml:space="preserve">CARTUCHO DE TINTA; CODIGO C1Q68A </t>
    </r>
    <r>
      <rPr>
        <sz val="10"/>
        <color indexed="8"/>
        <rFont val="Arial"/>
        <family val="2"/>
      </rPr>
      <t xml:space="preserve"> 
USO PLOTTER HP PAGE WIDE XL 5000 MPF TINTA 2X400-ML YELLOW WITH AUTO-SWITCH - ORIGINAL.</t>
    </r>
  </si>
  <si>
    <r>
      <t xml:space="preserve">CARTUCHO DE TONER ORIGINAL; CODIGO CF281X  </t>
    </r>
    <r>
      <rPr>
        <sz val="10"/>
        <color indexed="8"/>
        <rFont val="Arial"/>
        <family val="2"/>
      </rPr>
      <t xml:space="preserve">
USO HEWLETT PACKARD LASER JET ENTERPRISE M605 DN                                                                   </t>
    </r>
  </si>
  <si>
    <r>
      <rPr>
        <b/>
        <sz val="10"/>
        <color indexed="8"/>
        <rFont val="Arial"/>
        <family val="2"/>
      </rPr>
      <t>CARTUCHO DE TONER ORIGINAL; CÓDIGO CF226XC</t>
    </r>
    <r>
      <rPr>
        <sz val="10"/>
        <color indexed="8"/>
        <rFont val="Arial"/>
        <family val="2"/>
      </rPr>
      <t xml:space="preserve">  -                                                                                                                                                                                                                                                               USO HP LASERJET PRO M402DNE</t>
    </r>
  </si>
  <si>
    <r>
      <rPr>
        <b/>
        <sz val="10"/>
        <color indexed="8"/>
        <rFont val="Arial"/>
        <family val="2"/>
      </rPr>
      <t>CARTUCHO DE TONER ORIGINAL; CÓDIGO CE410A</t>
    </r>
    <r>
      <rPr>
        <sz val="10"/>
        <color indexed="8"/>
        <rFont val="Arial"/>
        <family val="2"/>
      </rPr>
      <t xml:space="preserve">  -                                                                                                                                                                                                                                                               USO HP M451DW                                                                                 (BLACK LASERJET TONER CARTRIDGE HP 305A -           2.200 PÁGINAS) COLOR NEGRO</t>
    </r>
  </si>
  <si>
    <r>
      <rPr>
        <b/>
        <sz val="10"/>
        <color indexed="8"/>
        <rFont val="Arial"/>
        <family val="2"/>
      </rPr>
      <t>CARTUCHO DE TONER ORIGINAL; CÓDIGO CE411A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USO HP M451DW                                                                                                                                                                                                                                                                                                                                          (CYAN LASERJET TONER CARTRIDGE HP 305A -                     2.600 PÁGINAS) COLOR CYAN</t>
    </r>
  </si>
  <si>
    <r>
      <rPr>
        <b/>
        <sz val="10"/>
        <color indexed="8"/>
        <rFont val="Arial"/>
        <family val="2"/>
      </rPr>
      <t>CARTUCHO DE TONER ORIGINAL; CÓDIGO CE413A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USO HP M451DW                                                                                                                                                                                                                                                                                                                                   (MAGENTA LASERJET TONER CARTRIDGE HP 305A - 2.600 PÁGINAS) COLOR MAGENTA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</si>
  <si>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 
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ESL3-LC (CYAN CLARO X 440CC).
(Original)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</si>
  <si>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
 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ESL3-LM (MAGENTA CLARO X 440CC).
(Original)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</si>
  <si>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 
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ESL3-BK (NEGRO X 440 CC).
(Original)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</si>
  <si>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
 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ESL3-CY (CYAN x 440 CC).
(Original)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</si>
  <si>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 
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 ESL3-MG (MAGENTA X 440 CC).
(Original)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</si>
  <si>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 
de 440 ml, para plotter de impresión Roland:                                                                                           </t>
    </r>
    <r>
      <rPr>
        <sz val="11"/>
        <rFont val="Arial"/>
        <family val="2"/>
      </rPr>
      <t xml:space="preserve">Cartuchos ESL3-YE (YELLOW X 440cc).
(Original)
</t>
    </r>
  </si>
  <si>
    <t>0401.2256</t>
  </si>
  <si>
    <t>0401.2302</t>
  </si>
  <si>
    <r>
      <rPr>
        <b/>
        <sz val="10"/>
        <color indexed="8"/>
        <rFont val="Arial"/>
        <family val="2"/>
      </rPr>
      <t>C</t>
    </r>
    <r>
      <rPr>
        <b/>
        <sz val="10"/>
        <color indexed="8"/>
        <rFont val="Arial"/>
        <family val="2"/>
      </rPr>
      <t xml:space="preserve">ARTUCHO DE TONER; CODIGO CF281XC </t>
    </r>
    <r>
      <rPr>
        <sz val="10"/>
        <color indexed="8"/>
        <rFont val="Arial"/>
        <family val="2"/>
      </rPr>
      <t xml:space="preserve">
USO HP COLOR LASERJET ENTERPRISE FLOW MPF M630Z (25.000 PAGINAS) COLOR NEGRO - ORIGINAL.</t>
    </r>
  </si>
  <si>
    <r>
      <t xml:space="preserve">CARTUCHO DE TINTA; CODIGO CZ129A </t>
    </r>
    <r>
      <rPr>
        <sz val="10"/>
        <color indexed="8"/>
        <rFont val="Arial"/>
        <family val="2"/>
      </rPr>
      <t xml:space="preserve"> 
USO PLOTTER HP DESIGNJET T120 24-INCH TONNER HP 711 INK BLACK 38 ML DJ T 120 520 - ORIGINAL.</t>
    </r>
  </si>
  <si>
    <r>
      <t xml:space="preserve">CARTUCHO TONER CODIGO 50F4H00 
 </t>
    </r>
    <r>
      <rPr>
        <sz val="10"/>
        <color indexed="8"/>
        <rFont val="Arial"/>
        <family val="2"/>
      </rPr>
      <t>(ALTO RENDIMIENTO 5.000 PÁGINAS) USO LEXMARK MS310 Y LEXMARK MS415 DN COLOR NEGRO - ORIGINAL</t>
    </r>
    <r>
      <rPr>
        <b/>
        <sz val="10"/>
        <color indexed="8"/>
        <rFont val="Arial"/>
        <family val="2"/>
      </rPr>
      <t xml:space="preserve">   </t>
    </r>
  </si>
  <si>
    <r>
      <t xml:space="preserve">CARTUCHO DE TONER - 
</t>
    </r>
    <r>
      <rPr>
        <sz val="10"/>
        <color indexed="8"/>
        <rFont val="Arial"/>
        <family val="2"/>
      </rPr>
      <t xml:space="preserve">UNIDAD DE IMÁGENES EN NEGRA DEL PROGRAMA DE RETORNO 50F0Z00 </t>
    </r>
    <r>
      <rPr>
        <b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LEXMARK - ORIGINAL</t>
    </r>
  </si>
  <si>
    <r>
      <t>C</t>
    </r>
    <r>
      <rPr>
        <b/>
        <sz val="10"/>
        <color indexed="8"/>
        <rFont val="Arial"/>
        <family val="2"/>
      </rPr>
      <t>ARTUCHO DE TONER ORIGINAL; CODIGO CF352A</t>
    </r>
    <r>
      <rPr>
        <sz val="10"/>
        <color indexed="8"/>
        <rFont val="Arial"/>
        <family val="2"/>
      </rPr>
      <t xml:space="preserve"> (LASERJET HP 130A YELLOW 1.000 PAGINAS) - USO HP COLOR LASERJET PRO M176n</t>
    </r>
  </si>
  <si>
    <r>
      <rPr>
        <b/>
        <sz val="10"/>
        <color indexed="8"/>
        <rFont val="Arial"/>
        <family val="2"/>
      </rPr>
      <t>CARTUCHO DE TONER ORIGINAL; CÓDIGO CE412A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USO HP M451DW                                                                                                                                                                                                                                                                                                                                     (YELLOW LASERJET TONER CARTRIDGE HP 305A -                2.600 PÁGINAS) COLOR AMARILLO</t>
    </r>
  </si>
  <si>
    <t>0401.2215</t>
  </si>
  <si>
    <t>1891.0665</t>
  </si>
  <si>
    <t>0401.1509</t>
  </si>
  <si>
    <t>0401.1510</t>
  </si>
  <si>
    <t>0401.1511</t>
  </si>
  <si>
    <t>1355.1891</t>
  </si>
  <si>
    <t>1355.1866</t>
  </si>
  <si>
    <t>1891.0717</t>
  </si>
  <si>
    <t>1355.2026</t>
  </si>
  <si>
    <t>1355.2025</t>
  </si>
  <si>
    <t>1355.2024</t>
  </si>
  <si>
    <t>1355.2023</t>
  </si>
  <si>
    <t>1355.2022</t>
  </si>
  <si>
    <t>1355.2021</t>
  </si>
  <si>
    <t>1355.2020</t>
  </si>
  <si>
    <t>1355.2019</t>
  </si>
  <si>
    <t>1891.0718</t>
  </si>
  <si>
    <t>1355.2018</t>
  </si>
  <si>
    <t>1355.2017</t>
  </si>
  <si>
    <t>1555.2027</t>
  </si>
  <si>
    <t>1355.2028</t>
  </si>
  <si>
    <t>1891.0719</t>
  </si>
  <si>
    <t>1355.2029</t>
  </si>
  <si>
    <t>1355.2030</t>
  </si>
  <si>
    <t>1355.2031</t>
  </si>
  <si>
    <t>1355.2032</t>
  </si>
  <si>
    <r>
      <t xml:space="preserve">CARTUCHO DE TINTA; CODIGO B6Y15A </t>
    </r>
    <r>
      <rPr>
        <sz val="10"/>
        <color indexed="8"/>
        <rFont val="Arial"/>
        <family val="2"/>
      </rPr>
      <t xml:space="preserve"> 
USO PLOTTER HP DESIGNJET Z6200 42 INCH PHOTO PRINTER TINTA HP INK MATTE BLACK 771 775 ML - ORIGINAL.</t>
    </r>
  </si>
  <si>
    <r>
      <t xml:space="preserve">CARTUCHO DE TINTA; CODIGO B6Y16A </t>
    </r>
    <r>
      <rPr>
        <sz val="10"/>
        <color indexed="8"/>
        <rFont val="Arial"/>
        <family val="2"/>
      </rPr>
      <t xml:space="preserve"> 
USO PLOTTER HP DESIGNJET Z6200 42 INCH PHOTO PRINTER TINTA HP INK CHROMATIC RED 771 775 ML - ORIGINAL.</t>
    </r>
  </si>
  <si>
    <r>
      <t xml:space="preserve">CARTUCHO DE TINTA; CODIGO B6Y19A </t>
    </r>
    <r>
      <rPr>
        <sz val="10"/>
        <color indexed="8"/>
        <rFont val="Arial"/>
        <family val="2"/>
      </rPr>
      <t xml:space="preserve"> 
USO PLOTTER HP DESIGNJET Z6200 42 INCH PHOTO PRINTER TINTA HP INK MAGENTA 771 775 ML - ORIGINAL.</t>
    </r>
  </si>
  <si>
    <r>
      <t xml:space="preserve">CARTUCHO DE TINTA; CODIGO B6Y18A </t>
    </r>
    <r>
      <rPr>
        <sz val="10"/>
        <color indexed="8"/>
        <rFont val="Arial"/>
        <family val="2"/>
      </rPr>
      <t xml:space="preserve"> 
USO PLOTTER HP DESIGNJET Z6200 42 INCH PHOTO PRINTER TINTA HP INK YELLOW 771 775 ML - ORIGINAL.</t>
    </r>
  </si>
  <si>
    <r>
      <t xml:space="preserve">CARTUCHO DE TINTA; CODIGO B6Y20A </t>
    </r>
    <r>
      <rPr>
        <sz val="10"/>
        <color indexed="8"/>
        <rFont val="Arial"/>
        <family val="2"/>
      </rPr>
      <t xml:space="preserve"> 
USO PLOTTER HP DESIGNJET Z6200 42 INCH PHOTO PRINTER TINTA HP INK LIGHT CYAN 771 775 ML - ORIGINAL.</t>
    </r>
  </si>
  <si>
    <r>
      <t xml:space="preserve">CARTUCHO DE TINTA; CODIGO B6Y21A </t>
    </r>
    <r>
      <rPr>
        <sz val="10"/>
        <color indexed="8"/>
        <rFont val="Arial"/>
        <family val="2"/>
      </rPr>
      <t xml:space="preserve"> 
USO PLOTTER HP DESIGNJET Z6200 42 INCH PHOTO PRINTER TINTA HP INK PHOTO BLACK 771 775 ML - ORIGINAL.</t>
    </r>
  </si>
  <si>
    <r>
      <t xml:space="preserve">CARTUCHO DE TINTA; CODIGO B6Y22A </t>
    </r>
    <r>
      <rPr>
        <sz val="10"/>
        <color indexed="8"/>
        <rFont val="Arial"/>
        <family val="2"/>
      </rPr>
      <t xml:space="preserve"> 
USO PLOTTER HP DESIGNJET Z6200 42 INCH PHOTO PRINTER TINTA HP INK LIGTH GRAY 771 775 ML - ORIGINAL.</t>
    </r>
  </si>
  <si>
    <r>
      <t xml:space="preserve">CARTUCHO DE TINTA; CODIGO F9J68A </t>
    </r>
    <r>
      <rPr>
        <sz val="10"/>
        <color indexed="8"/>
        <rFont val="Arial"/>
        <family val="2"/>
      </rPr>
      <t xml:space="preserve"> 
USO PLOTTER HP DESIGNJET T730 PRINTER TINTA HP 728 300-ML MATTE BLACK INK CARTRIDGE - ORIGINAL.</t>
    </r>
  </si>
  <si>
    <r>
      <t xml:space="preserve">CARTUCHO DE TINTA; CODIGO F9J66A </t>
    </r>
    <r>
      <rPr>
        <sz val="10"/>
        <color indexed="8"/>
        <rFont val="Arial"/>
        <family val="2"/>
      </rPr>
      <t xml:space="preserve"> 
USO PLOTTER HP DESIGNJET T730 PRINTER TINTA HP 728 130-ML MAGENTA INK CARTRIDGE - ORIGINAL.</t>
    </r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</si>
</sst>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  <numFmt numFmtId="189" formatCode="[$-2C0A]dddd\,\ dd&quot; de &quot;mmmm&quot; de &quot;yyyy"/>
    <numFmt numFmtId="190" formatCode="[$-2C0A]hh:mm:ss\ AM/PM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wrapText="1"/>
      <protection/>
    </xf>
    <xf numFmtId="49" fontId="0" fillId="33" borderId="20" xfId="0" applyNumberFormat="1" applyFont="1" applyFill="1" applyBorder="1" applyAlignment="1" applyProtection="1">
      <alignment horizontal="center"/>
      <protection/>
    </xf>
    <xf numFmtId="4" fontId="0" fillId="33" borderId="20" xfId="0" applyNumberFormat="1" applyFont="1" applyFill="1" applyBorder="1" applyAlignment="1" applyProtection="1">
      <alignment/>
      <protection/>
    </xf>
    <xf numFmtId="4" fontId="0" fillId="33" borderId="21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 quotePrefix="1">
      <alignment horizontal="left" wrapText="1"/>
      <protection/>
    </xf>
    <xf numFmtId="49" fontId="5" fillId="0" borderId="14" xfId="0" applyNumberFormat="1" applyFont="1" applyFill="1" applyBorder="1" applyAlignment="1" applyProtection="1" quotePrefix="1">
      <alignment horizontal="left" wrapText="1"/>
      <protection/>
    </xf>
    <xf numFmtId="49" fontId="5" fillId="0" borderId="15" xfId="0" applyNumberFormat="1" applyFont="1" applyFill="1" applyBorder="1" applyAlignment="1" applyProtection="1" quotePrefix="1">
      <alignment horizontal="left" wrapText="1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26" xfId="0" applyFont="1" applyFill="1" applyBorder="1" applyAlignment="1" applyProtection="1">
      <alignment horizontal="left" wrapText="1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4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wrapText="1"/>
      <protection/>
    </xf>
    <xf numFmtId="49" fontId="0" fillId="33" borderId="17" xfId="0" applyNumberFormat="1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/>
      <protection/>
    </xf>
    <xf numFmtId="4" fontId="0" fillId="33" borderId="18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4" fillId="33" borderId="29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49" fontId="2" fillId="33" borderId="34" xfId="0" applyNumberFormat="1" applyFont="1" applyFill="1" applyBorder="1" applyAlignment="1" applyProtection="1">
      <alignment horizontal="center" vertical="center" wrapText="1"/>
      <protection/>
    </xf>
    <xf numFmtId="4" fontId="2" fillId="33" borderId="34" xfId="0" applyNumberFormat="1" applyFont="1" applyFill="1" applyBorder="1" applyAlignment="1" applyProtection="1">
      <alignment horizontal="center" vertical="center" wrapText="1"/>
      <protection/>
    </xf>
    <xf numFmtId="4" fontId="2" fillId="33" borderId="35" xfId="0" applyNumberFormat="1" applyFont="1" applyFill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48" fillId="0" borderId="34" xfId="0" applyFont="1" applyFill="1" applyBorder="1" applyAlignment="1" applyProtection="1">
      <alignment horizontal="center" vertical="center" wrapText="1"/>
      <protection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48" fillId="34" borderId="34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49" fontId="6" fillId="34" borderId="34" xfId="0" applyNumberFormat="1" applyFont="1" applyFill="1" applyBorder="1" applyAlignment="1" applyProtection="1">
      <alignment horizontal="center" vertical="center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4" fontId="4" fillId="35" borderId="16" xfId="0" applyNumberFormat="1" applyFont="1" applyFill="1" applyBorder="1" applyAlignment="1" applyProtection="1">
      <alignment horizontal="center" vertical="center" wrapText="1"/>
      <protection/>
    </xf>
    <xf numFmtId="44" fontId="4" fillId="35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44" fontId="0" fillId="0" borderId="35" xfId="0" applyNumberFormat="1" applyFont="1" applyBorder="1" applyAlignment="1" applyProtection="1">
      <alignment horizontal="center" vertical="center"/>
      <protection/>
    </xf>
    <xf numFmtId="0" fontId="0" fillId="34" borderId="29" xfId="0" applyFont="1" applyFill="1" applyBorder="1" applyAlignment="1" applyProtection="1">
      <alignment vertical="top" wrapTex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 wrapText="1"/>
      <protection/>
    </xf>
    <xf numFmtId="49" fontId="2" fillId="34" borderId="20" xfId="0" applyNumberFormat="1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Continuous"/>
      <protection/>
    </xf>
    <xf numFmtId="0" fontId="0" fillId="34" borderId="21" xfId="0" applyFont="1" applyFill="1" applyBorder="1" applyAlignment="1" applyProtection="1">
      <alignment horizontal="centerContinuous"/>
      <protection/>
    </xf>
    <xf numFmtId="44" fontId="0" fillId="0" borderId="34" xfId="0" applyNumberFormat="1" applyFont="1" applyBorder="1" applyAlignment="1" applyProtection="1">
      <alignment vertical="center"/>
      <protection locked="0"/>
    </xf>
    <xf numFmtId="49" fontId="4" fillId="34" borderId="29" xfId="0" applyNumberFormat="1" applyFont="1" applyFill="1" applyBorder="1" applyAlignment="1" applyProtection="1">
      <alignment/>
      <protection locked="0"/>
    </xf>
    <xf numFmtId="49" fontId="0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ont="1" applyFill="1" applyBorder="1" applyAlignment="1" applyProtection="1">
      <alignment horizontal="left" wrapText="1"/>
      <protection locked="0"/>
    </xf>
    <xf numFmtId="49" fontId="0" fillId="34" borderId="30" xfId="0" applyNumberFormat="1" applyFont="1" applyFill="1" applyBorder="1" applyAlignment="1" applyProtection="1">
      <alignment horizontal="left" wrapText="1"/>
      <protection locked="0"/>
    </xf>
    <xf numFmtId="49" fontId="0" fillId="34" borderId="38" xfId="0" applyNumberFormat="1" applyFont="1" applyFill="1" applyBorder="1" applyAlignment="1" applyProtection="1">
      <alignment horizontal="left"/>
      <protection locked="0"/>
    </xf>
    <xf numFmtId="49" fontId="0" fillId="34" borderId="39" xfId="0" applyNumberFormat="1" applyFont="1" applyFill="1" applyBorder="1" applyAlignment="1" applyProtection="1">
      <alignment horizontal="left"/>
      <protection locked="0"/>
    </xf>
    <xf numFmtId="49" fontId="0" fillId="34" borderId="40" xfId="0" applyNumberFormat="1" applyFont="1" applyFill="1" applyBorder="1" applyAlignment="1" applyProtection="1">
      <alignment horizontal="left"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/>
      <protection locked="0"/>
    </xf>
    <xf numFmtId="44" fontId="6" fillId="0" borderId="34" xfId="0" applyNumberFormat="1" applyFont="1" applyBorder="1" applyAlignment="1" applyProtection="1">
      <alignment horizontal="left" vertical="center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111</xdr:row>
      <xdr:rowOff>0</xdr:rowOff>
    </xdr:from>
    <xdr:to>
      <xdr:col>7</xdr:col>
      <xdr:colOff>0</xdr:colOff>
      <xdr:row>111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71675" y="109508925"/>
          <a:ext cx="740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112</xdr:row>
      <xdr:rowOff>142875</xdr:rowOff>
    </xdr:from>
    <xdr:to>
      <xdr:col>6</xdr:col>
      <xdr:colOff>723900</xdr:colOff>
      <xdr:row>112</xdr:row>
      <xdr:rowOff>142875</xdr:rowOff>
    </xdr:to>
    <xdr:sp>
      <xdr:nvSpPr>
        <xdr:cNvPr id="2" name="Line 2" hidden="1"/>
        <xdr:cNvSpPr>
          <a:spLocks/>
        </xdr:cNvSpPr>
      </xdr:nvSpPr>
      <xdr:spPr>
        <a:xfrm>
          <a:off x="1628775" y="109813725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Line 2" hidden="1"/>
        <xdr:cNvSpPr>
          <a:spLocks/>
        </xdr:cNvSpPr>
      </xdr:nvSpPr>
      <xdr:spPr>
        <a:xfrm>
          <a:off x="2762250" y="2163127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Line 2" hidden="1"/>
        <xdr:cNvSpPr>
          <a:spLocks/>
        </xdr:cNvSpPr>
      </xdr:nvSpPr>
      <xdr:spPr>
        <a:xfrm>
          <a:off x="2762250" y="305752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6" name="Line 2" hidden="1"/>
        <xdr:cNvSpPr>
          <a:spLocks/>
        </xdr:cNvSpPr>
      </xdr:nvSpPr>
      <xdr:spPr>
        <a:xfrm>
          <a:off x="2762250" y="6188392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110</xdr:row>
      <xdr:rowOff>0</xdr:rowOff>
    </xdr:from>
    <xdr:to>
      <xdr:col>7</xdr:col>
      <xdr:colOff>0</xdr:colOff>
      <xdr:row>110</xdr:row>
      <xdr:rowOff>0</xdr:rowOff>
    </xdr:to>
    <xdr:sp>
      <xdr:nvSpPr>
        <xdr:cNvPr id="7" name="Line 1"/>
        <xdr:cNvSpPr>
          <a:spLocks/>
        </xdr:cNvSpPr>
      </xdr:nvSpPr>
      <xdr:spPr>
        <a:xfrm flipV="1">
          <a:off x="2619375" y="10920412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Normal="75" zoomScaleSheetLayoutView="100" zoomScalePageLayoutView="0" workbookViewId="0" topLeftCell="A106">
      <selection activeCell="F18" sqref="F18"/>
    </sheetView>
  </sheetViews>
  <sheetFormatPr defaultColWidth="11.421875" defaultRowHeight="12.75"/>
  <cols>
    <col min="1" max="1" width="10.57421875" style="10" customWidth="1"/>
    <col min="2" max="2" width="11.57421875" style="10" customWidth="1"/>
    <col min="3" max="3" width="17.00390625" style="10" customWidth="1"/>
    <col min="4" max="4" width="54.28125" style="11" customWidth="1"/>
    <col min="5" max="5" width="13.7109375" style="85" customWidth="1"/>
    <col min="6" max="7" width="16.7109375" style="86" customWidth="1"/>
    <col min="8" max="16384" width="11.421875" style="10" customWidth="1"/>
  </cols>
  <sheetData>
    <row r="1" spans="1:9" ht="99" customHeight="1" thickBot="1">
      <c r="A1" s="7" t="s">
        <v>76</v>
      </c>
      <c r="B1" s="8"/>
      <c r="C1" s="8"/>
      <c r="D1" s="8"/>
      <c r="E1" s="8"/>
      <c r="F1" s="8"/>
      <c r="G1" s="9"/>
      <c r="I1" s="11"/>
    </row>
    <row r="2" spans="1:7" ht="24.75" customHeight="1" thickBot="1">
      <c r="A2" s="12" t="s">
        <v>26</v>
      </c>
      <c r="B2" s="13"/>
      <c r="C2" s="13"/>
      <c r="D2" s="14"/>
      <c r="E2" s="15"/>
      <c r="F2" s="16"/>
      <c r="G2" s="17"/>
    </row>
    <row r="3" spans="1:7" ht="24.75" customHeight="1">
      <c r="A3" s="18" t="s">
        <v>6</v>
      </c>
      <c r="B3" s="19"/>
      <c r="C3" s="20"/>
      <c r="D3" s="21" t="s">
        <v>77</v>
      </c>
      <c r="E3" s="22"/>
      <c r="F3" s="22"/>
      <c r="G3" s="23"/>
    </row>
    <row r="4" spans="1:7" ht="24.75" customHeight="1">
      <c r="A4" s="24" t="s">
        <v>7</v>
      </c>
      <c r="B4" s="25"/>
      <c r="C4" s="26"/>
      <c r="D4" s="27">
        <v>2018</v>
      </c>
      <c r="E4" s="28"/>
      <c r="F4" s="28"/>
      <c r="G4" s="29"/>
    </row>
    <row r="5" spans="1:7" ht="24.75" customHeight="1" thickBot="1">
      <c r="A5" s="24" t="s">
        <v>11</v>
      </c>
      <c r="B5" s="25"/>
      <c r="C5" s="26"/>
      <c r="D5" s="30" t="s">
        <v>78</v>
      </c>
      <c r="E5" s="31"/>
      <c r="F5" s="31"/>
      <c r="G5" s="32"/>
    </row>
    <row r="6" spans="1:7" ht="24.75" customHeight="1" thickBot="1">
      <c r="A6" s="33" t="s">
        <v>17</v>
      </c>
      <c r="B6" s="34"/>
      <c r="C6" s="34"/>
      <c r="D6" s="35"/>
      <c r="E6" s="36"/>
      <c r="F6" s="37"/>
      <c r="G6" s="38"/>
    </row>
    <row r="7" spans="1:7" ht="24.75" customHeight="1">
      <c r="A7" s="18" t="s">
        <v>8</v>
      </c>
      <c r="B7" s="19"/>
      <c r="C7" s="20"/>
      <c r="D7" s="39" t="s">
        <v>19</v>
      </c>
      <c r="E7" s="40"/>
      <c r="F7" s="40"/>
      <c r="G7" s="41"/>
    </row>
    <row r="8" spans="1:7" ht="24.75" customHeight="1">
      <c r="A8" s="24" t="s">
        <v>18</v>
      </c>
      <c r="B8" s="25"/>
      <c r="C8" s="26"/>
      <c r="D8" s="42" t="s">
        <v>25</v>
      </c>
      <c r="E8" s="25"/>
      <c r="F8" s="25"/>
      <c r="G8" s="43"/>
    </row>
    <row r="9" spans="1:7" ht="24.75" customHeight="1" thickBot="1">
      <c r="A9" s="44" t="s">
        <v>16</v>
      </c>
      <c r="B9" s="45"/>
      <c r="C9" s="45"/>
      <c r="D9" s="46"/>
      <c r="E9" s="47"/>
      <c r="F9" s="48"/>
      <c r="G9" s="49"/>
    </row>
    <row r="10" spans="1:7" ht="24.75" customHeight="1">
      <c r="A10" s="50" t="s">
        <v>12</v>
      </c>
      <c r="B10" s="51"/>
      <c r="C10" s="51"/>
      <c r="D10" s="4"/>
      <c r="E10" s="5"/>
      <c r="F10" s="5"/>
      <c r="G10" s="6"/>
    </row>
    <row r="11" spans="1:7" ht="24.75" customHeight="1">
      <c r="A11" s="52" t="s">
        <v>9</v>
      </c>
      <c r="B11" s="53"/>
      <c r="C11" s="53"/>
      <c r="D11" s="1"/>
      <c r="E11" s="2"/>
      <c r="F11" s="2"/>
      <c r="G11" s="3"/>
    </row>
    <row r="12" spans="1:7" ht="24.75" customHeight="1">
      <c r="A12" s="52" t="s">
        <v>13</v>
      </c>
      <c r="B12" s="53"/>
      <c r="C12" s="53"/>
      <c r="D12" s="1"/>
      <c r="E12" s="2"/>
      <c r="F12" s="2"/>
      <c r="G12" s="3"/>
    </row>
    <row r="13" spans="1:7" ht="24.75" customHeight="1">
      <c r="A13" s="52" t="s">
        <v>23</v>
      </c>
      <c r="B13" s="53"/>
      <c r="C13" s="53"/>
      <c r="D13" s="1"/>
      <c r="E13" s="2"/>
      <c r="F13" s="2"/>
      <c r="G13" s="3"/>
    </row>
    <row r="14" spans="1:7" ht="24.75" customHeight="1">
      <c r="A14" s="52" t="s">
        <v>14</v>
      </c>
      <c r="B14" s="53"/>
      <c r="C14" s="53"/>
      <c r="D14" s="1"/>
      <c r="E14" s="2"/>
      <c r="F14" s="2"/>
      <c r="G14" s="3"/>
    </row>
    <row r="15" spans="1:7" ht="24.75" customHeight="1">
      <c r="A15" s="52" t="s">
        <v>15</v>
      </c>
      <c r="B15" s="53"/>
      <c r="C15" s="53"/>
      <c r="D15" s="1"/>
      <c r="E15" s="2"/>
      <c r="F15" s="2"/>
      <c r="G15" s="3"/>
    </row>
    <row r="16" spans="1:7" ht="24.75" customHeight="1">
      <c r="A16" s="24" t="s">
        <v>27</v>
      </c>
      <c r="B16" s="25"/>
      <c r="C16" s="26"/>
      <c r="D16" s="1"/>
      <c r="E16" s="2"/>
      <c r="F16" s="2"/>
      <c r="G16" s="3"/>
    </row>
    <row r="17" spans="1:7" ht="53.25" customHeight="1">
      <c r="A17" s="54" t="s">
        <v>0</v>
      </c>
      <c r="B17" s="55" t="s">
        <v>2</v>
      </c>
      <c r="C17" s="55" t="s">
        <v>10</v>
      </c>
      <c r="D17" s="55" t="s">
        <v>1</v>
      </c>
      <c r="E17" s="56" t="s">
        <v>3</v>
      </c>
      <c r="F17" s="57" t="s">
        <v>22</v>
      </c>
      <c r="G17" s="58" t="s">
        <v>21</v>
      </c>
    </row>
    <row r="18" spans="1:7" s="64" customFormat="1" ht="98.25" customHeight="1">
      <c r="A18" s="59">
        <v>1</v>
      </c>
      <c r="B18" s="60">
        <v>144</v>
      </c>
      <c r="C18" s="61" t="s">
        <v>43</v>
      </c>
      <c r="D18" s="62" t="s">
        <v>29</v>
      </c>
      <c r="E18" s="63" t="s">
        <v>44</v>
      </c>
      <c r="F18" s="97"/>
      <c r="G18" s="87">
        <f>F18*B18</f>
        <v>0</v>
      </c>
    </row>
    <row r="19" spans="1:7" s="64" customFormat="1" ht="89.25" customHeight="1">
      <c r="A19" s="59">
        <v>2</v>
      </c>
      <c r="B19" s="65">
        <v>24</v>
      </c>
      <c r="C19" s="66" t="s">
        <v>43</v>
      </c>
      <c r="D19" s="67" t="s">
        <v>30</v>
      </c>
      <c r="E19" s="63" t="s">
        <v>45</v>
      </c>
      <c r="F19" s="97"/>
      <c r="G19" s="87">
        <f>F19*B19</f>
        <v>0</v>
      </c>
    </row>
    <row r="20" spans="1:7" s="64" customFormat="1" ht="97.5" customHeight="1">
      <c r="A20" s="59">
        <v>3</v>
      </c>
      <c r="B20" s="65">
        <v>720</v>
      </c>
      <c r="C20" s="66" t="s">
        <v>43</v>
      </c>
      <c r="D20" s="67" t="s">
        <v>31</v>
      </c>
      <c r="E20" s="63" t="s">
        <v>46</v>
      </c>
      <c r="F20" s="97"/>
      <c r="G20" s="87">
        <f>F20*B20</f>
        <v>0</v>
      </c>
    </row>
    <row r="21" spans="1:7" s="64" customFormat="1" ht="96.75" customHeight="1">
      <c r="A21" s="59">
        <v>4</v>
      </c>
      <c r="B21" s="65">
        <v>500</v>
      </c>
      <c r="C21" s="66" t="s">
        <v>43</v>
      </c>
      <c r="D21" s="67" t="s">
        <v>32</v>
      </c>
      <c r="E21" s="63" t="s">
        <v>47</v>
      </c>
      <c r="F21" s="97"/>
      <c r="G21" s="87">
        <f>F21*B21</f>
        <v>0</v>
      </c>
    </row>
    <row r="22" spans="1:7" s="64" customFormat="1" ht="102.75" customHeight="1">
      <c r="A22" s="59">
        <v>5</v>
      </c>
      <c r="B22" s="65">
        <v>48</v>
      </c>
      <c r="C22" s="66" t="s">
        <v>43</v>
      </c>
      <c r="D22" s="67" t="s">
        <v>33</v>
      </c>
      <c r="E22" s="63" t="s">
        <v>48</v>
      </c>
      <c r="F22" s="97"/>
      <c r="G22" s="87">
        <f>F22*B22</f>
        <v>0</v>
      </c>
    </row>
    <row r="23" spans="1:7" s="64" customFormat="1" ht="104.25" customHeight="1">
      <c r="A23" s="59">
        <v>6</v>
      </c>
      <c r="B23" s="65">
        <v>30</v>
      </c>
      <c r="C23" s="66" t="s">
        <v>43</v>
      </c>
      <c r="D23" s="67" t="s">
        <v>34</v>
      </c>
      <c r="E23" s="63" t="s">
        <v>49</v>
      </c>
      <c r="F23" s="97"/>
      <c r="G23" s="87">
        <f>F23*B23</f>
        <v>0</v>
      </c>
    </row>
    <row r="24" spans="1:7" s="64" customFormat="1" ht="31.5" customHeight="1">
      <c r="A24" s="68" t="s">
        <v>28</v>
      </c>
      <c r="B24" s="69"/>
      <c r="C24" s="69"/>
      <c r="D24" s="69"/>
      <c r="E24" s="69"/>
      <c r="F24" s="69"/>
      <c r="G24" s="87">
        <f>SUM(G18:G23)</f>
        <v>0</v>
      </c>
    </row>
    <row r="25" spans="1:7" s="64" customFormat="1" ht="31.5" customHeight="1">
      <c r="A25" s="68" t="s">
        <v>28</v>
      </c>
      <c r="B25" s="69"/>
      <c r="C25" s="69"/>
      <c r="D25" s="69"/>
      <c r="E25" s="69"/>
      <c r="F25" s="69"/>
      <c r="G25" s="87">
        <f>G24</f>
        <v>0</v>
      </c>
    </row>
    <row r="26" spans="1:7" s="64" customFormat="1" ht="110.25" customHeight="1">
      <c r="A26" s="59">
        <v>7</v>
      </c>
      <c r="B26" s="65">
        <v>60</v>
      </c>
      <c r="C26" s="66" t="s">
        <v>43</v>
      </c>
      <c r="D26" s="67" t="s">
        <v>35</v>
      </c>
      <c r="E26" s="63" t="s">
        <v>50</v>
      </c>
      <c r="F26" s="97"/>
      <c r="G26" s="87">
        <f>F26*B26</f>
        <v>0</v>
      </c>
    </row>
    <row r="27" spans="1:7" s="64" customFormat="1" ht="100.5" customHeight="1">
      <c r="A27" s="59">
        <v>8</v>
      </c>
      <c r="B27" s="65">
        <v>30</v>
      </c>
      <c r="C27" s="66" t="s">
        <v>43</v>
      </c>
      <c r="D27" s="67" t="s">
        <v>36</v>
      </c>
      <c r="E27" s="63" t="s">
        <v>51</v>
      </c>
      <c r="F27" s="97"/>
      <c r="G27" s="87">
        <f aca="true" t="shared" si="0" ref="G27:G35">F27*B27</f>
        <v>0</v>
      </c>
    </row>
    <row r="28" spans="1:7" s="64" customFormat="1" ht="113.25" customHeight="1">
      <c r="A28" s="59">
        <v>9</v>
      </c>
      <c r="B28" s="65">
        <v>620</v>
      </c>
      <c r="C28" s="66" t="s">
        <v>43</v>
      </c>
      <c r="D28" s="67" t="s">
        <v>37</v>
      </c>
      <c r="E28" s="63" t="s">
        <v>52</v>
      </c>
      <c r="F28" s="97"/>
      <c r="G28" s="87">
        <f t="shared" si="0"/>
        <v>0</v>
      </c>
    </row>
    <row r="29" spans="1:7" s="64" customFormat="1" ht="106.5" customHeight="1">
      <c r="A29" s="59">
        <v>10</v>
      </c>
      <c r="B29" s="65">
        <v>6</v>
      </c>
      <c r="C29" s="66" t="s">
        <v>43</v>
      </c>
      <c r="D29" s="67" t="s">
        <v>38</v>
      </c>
      <c r="E29" s="63" t="s">
        <v>53</v>
      </c>
      <c r="F29" s="97"/>
      <c r="G29" s="87">
        <f t="shared" si="0"/>
        <v>0</v>
      </c>
    </row>
    <row r="30" spans="1:7" s="64" customFormat="1" ht="97.5" customHeight="1">
      <c r="A30" s="59">
        <v>11</v>
      </c>
      <c r="B30" s="65">
        <v>162</v>
      </c>
      <c r="C30" s="66" t="s">
        <v>43</v>
      </c>
      <c r="D30" s="67" t="s">
        <v>137</v>
      </c>
      <c r="E30" s="63" t="s">
        <v>54</v>
      </c>
      <c r="F30" s="97"/>
      <c r="G30" s="87">
        <f t="shared" si="0"/>
        <v>0</v>
      </c>
    </row>
    <row r="31" spans="1:7" s="64" customFormat="1" ht="114.75" customHeight="1">
      <c r="A31" s="59">
        <v>12</v>
      </c>
      <c r="B31" s="65">
        <v>54</v>
      </c>
      <c r="C31" s="66" t="s">
        <v>43</v>
      </c>
      <c r="D31" s="67" t="s">
        <v>138</v>
      </c>
      <c r="E31" s="63" t="s">
        <v>55</v>
      </c>
      <c r="F31" s="97"/>
      <c r="G31" s="87">
        <f t="shared" si="0"/>
        <v>0</v>
      </c>
    </row>
    <row r="32" spans="1:7" s="64" customFormat="1" ht="104.25" customHeight="1">
      <c r="A32" s="59">
        <v>13</v>
      </c>
      <c r="B32" s="65">
        <v>94</v>
      </c>
      <c r="C32" s="66" t="s">
        <v>43</v>
      </c>
      <c r="D32" s="66" t="s">
        <v>94</v>
      </c>
      <c r="E32" s="63" t="s">
        <v>56</v>
      </c>
      <c r="F32" s="97"/>
      <c r="G32" s="87">
        <f t="shared" si="0"/>
        <v>0</v>
      </c>
    </row>
    <row r="33" spans="1:7" s="64" customFormat="1" ht="108.75" customHeight="1">
      <c r="A33" s="59">
        <v>14</v>
      </c>
      <c r="B33" s="65">
        <v>18</v>
      </c>
      <c r="C33" s="66" t="s">
        <v>43</v>
      </c>
      <c r="D33" s="66" t="s">
        <v>95</v>
      </c>
      <c r="E33" s="70" t="s">
        <v>63</v>
      </c>
      <c r="F33" s="97"/>
      <c r="G33" s="87">
        <f t="shared" si="0"/>
        <v>0</v>
      </c>
    </row>
    <row r="34" spans="1:7" s="64" customFormat="1" ht="107.25" customHeight="1">
      <c r="A34" s="59">
        <v>15</v>
      </c>
      <c r="B34" s="65">
        <v>18</v>
      </c>
      <c r="C34" s="66" t="s">
        <v>43</v>
      </c>
      <c r="D34" s="66" t="s">
        <v>96</v>
      </c>
      <c r="E34" s="70" t="s">
        <v>62</v>
      </c>
      <c r="F34" s="97"/>
      <c r="G34" s="87">
        <f t="shared" si="0"/>
        <v>0</v>
      </c>
    </row>
    <row r="35" spans="1:7" s="64" customFormat="1" ht="102.75" customHeight="1">
      <c r="A35" s="59">
        <v>16</v>
      </c>
      <c r="B35" s="65">
        <v>18</v>
      </c>
      <c r="C35" s="66" t="s">
        <v>43</v>
      </c>
      <c r="D35" s="71" t="s">
        <v>139</v>
      </c>
      <c r="E35" s="63" t="s">
        <v>79</v>
      </c>
      <c r="F35" s="97"/>
      <c r="G35" s="87">
        <f t="shared" si="0"/>
        <v>0</v>
      </c>
    </row>
    <row r="36" spans="1:7" s="64" customFormat="1" ht="31.5" customHeight="1">
      <c r="A36" s="68" t="s">
        <v>28</v>
      </c>
      <c r="B36" s="69"/>
      <c r="C36" s="69"/>
      <c r="D36" s="69"/>
      <c r="E36" s="69"/>
      <c r="F36" s="69"/>
      <c r="G36" s="87">
        <f>SUM(G25:G35)</f>
        <v>0</v>
      </c>
    </row>
    <row r="37" spans="1:7" s="64" customFormat="1" ht="31.5" customHeight="1">
      <c r="A37" s="68" t="s">
        <v>28</v>
      </c>
      <c r="B37" s="69"/>
      <c r="C37" s="69"/>
      <c r="D37" s="69"/>
      <c r="E37" s="69"/>
      <c r="F37" s="69"/>
      <c r="G37" s="87">
        <f>G36</f>
        <v>0</v>
      </c>
    </row>
    <row r="38" spans="1:7" s="64" customFormat="1" ht="103.5" customHeight="1">
      <c r="A38" s="59">
        <v>17</v>
      </c>
      <c r="B38" s="65">
        <v>18</v>
      </c>
      <c r="C38" s="66" t="s">
        <v>43</v>
      </c>
      <c r="D38" s="71" t="s">
        <v>97</v>
      </c>
      <c r="E38" s="70" t="s">
        <v>64</v>
      </c>
      <c r="F38" s="97"/>
      <c r="G38" s="87">
        <f>F38*B38</f>
        <v>0</v>
      </c>
    </row>
    <row r="39" spans="1:7" s="64" customFormat="1" ht="105.75" customHeight="1">
      <c r="A39" s="59">
        <v>18</v>
      </c>
      <c r="B39" s="65">
        <v>36</v>
      </c>
      <c r="C39" s="66" t="s">
        <v>43</v>
      </c>
      <c r="D39" s="66" t="s">
        <v>98</v>
      </c>
      <c r="E39" s="70" t="s">
        <v>65</v>
      </c>
      <c r="F39" s="97"/>
      <c r="G39" s="87">
        <f aca="true" t="shared" si="1" ref="G39:G47">F39*B39</f>
        <v>0</v>
      </c>
    </row>
    <row r="40" spans="1:7" s="64" customFormat="1" ht="98.25" customHeight="1">
      <c r="A40" s="59">
        <v>19</v>
      </c>
      <c r="B40" s="65">
        <v>36</v>
      </c>
      <c r="C40" s="66" t="s">
        <v>43</v>
      </c>
      <c r="D40" s="72" t="s">
        <v>99</v>
      </c>
      <c r="E40" s="70" t="s">
        <v>65</v>
      </c>
      <c r="F40" s="97"/>
      <c r="G40" s="87">
        <f t="shared" si="1"/>
        <v>0</v>
      </c>
    </row>
    <row r="41" spans="1:7" s="64" customFormat="1" ht="99" customHeight="1">
      <c r="A41" s="59">
        <v>20</v>
      </c>
      <c r="B41" s="65">
        <v>36</v>
      </c>
      <c r="C41" s="66" t="s">
        <v>43</v>
      </c>
      <c r="D41" s="72" t="s">
        <v>124</v>
      </c>
      <c r="E41" s="63" t="s">
        <v>57</v>
      </c>
      <c r="F41" s="97"/>
      <c r="G41" s="87">
        <f t="shared" si="1"/>
        <v>0</v>
      </c>
    </row>
    <row r="42" spans="1:7" s="64" customFormat="1" ht="98.25" customHeight="1">
      <c r="A42" s="59">
        <v>21</v>
      </c>
      <c r="B42" s="65">
        <v>36</v>
      </c>
      <c r="C42" s="66" t="s">
        <v>43</v>
      </c>
      <c r="D42" s="72" t="s">
        <v>125</v>
      </c>
      <c r="E42" s="63" t="s">
        <v>80</v>
      </c>
      <c r="F42" s="97"/>
      <c r="G42" s="87">
        <f t="shared" si="1"/>
        <v>0</v>
      </c>
    </row>
    <row r="43" spans="1:7" s="64" customFormat="1" ht="99" customHeight="1">
      <c r="A43" s="59">
        <v>22</v>
      </c>
      <c r="B43" s="65">
        <v>36</v>
      </c>
      <c r="C43" s="66" t="s">
        <v>43</v>
      </c>
      <c r="D43" s="72" t="s">
        <v>140</v>
      </c>
      <c r="E43" s="63" t="s">
        <v>58</v>
      </c>
      <c r="F43" s="97"/>
      <c r="G43" s="87">
        <f t="shared" si="1"/>
        <v>0</v>
      </c>
    </row>
    <row r="44" spans="1:7" s="64" customFormat="1" ht="95.25" customHeight="1">
      <c r="A44" s="59">
        <v>23</v>
      </c>
      <c r="B44" s="65">
        <v>36</v>
      </c>
      <c r="C44" s="66" t="s">
        <v>43</v>
      </c>
      <c r="D44" s="72" t="s">
        <v>126</v>
      </c>
      <c r="E44" s="63" t="s">
        <v>59</v>
      </c>
      <c r="F44" s="97"/>
      <c r="G44" s="87">
        <f t="shared" si="1"/>
        <v>0</v>
      </c>
    </row>
    <row r="45" spans="1:7" s="64" customFormat="1" ht="96.75" customHeight="1">
      <c r="A45" s="59">
        <v>24</v>
      </c>
      <c r="B45" s="65">
        <v>120</v>
      </c>
      <c r="C45" s="66" t="s">
        <v>43</v>
      </c>
      <c r="D45" s="72" t="s">
        <v>100</v>
      </c>
      <c r="E45" s="63" t="s">
        <v>60</v>
      </c>
      <c r="F45" s="97"/>
      <c r="G45" s="87">
        <f t="shared" si="1"/>
        <v>0</v>
      </c>
    </row>
    <row r="46" spans="1:7" s="64" customFormat="1" ht="98.25" customHeight="1">
      <c r="A46" s="59">
        <v>25</v>
      </c>
      <c r="B46" s="65">
        <v>24</v>
      </c>
      <c r="C46" s="66" t="s">
        <v>43</v>
      </c>
      <c r="D46" s="72" t="s">
        <v>101</v>
      </c>
      <c r="E46" s="63" t="s">
        <v>61</v>
      </c>
      <c r="F46" s="97"/>
      <c r="G46" s="87">
        <f t="shared" si="1"/>
        <v>0</v>
      </c>
    </row>
    <row r="47" spans="1:7" s="64" customFormat="1" ht="105" customHeight="1">
      <c r="A47" s="59">
        <v>26</v>
      </c>
      <c r="B47" s="65">
        <v>4</v>
      </c>
      <c r="C47" s="66" t="s">
        <v>43</v>
      </c>
      <c r="D47" s="72" t="s">
        <v>39</v>
      </c>
      <c r="E47" s="70" t="s">
        <v>66</v>
      </c>
      <c r="F47" s="97"/>
      <c r="G47" s="87">
        <f t="shared" si="1"/>
        <v>0</v>
      </c>
    </row>
    <row r="48" spans="1:7" s="64" customFormat="1" ht="31.5" customHeight="1">
      <c r="A48" s="68" t="s">
        <v>28</v>
      </c>
      <c r="B48" s="69"/>
      <c r="C48" s="69"/>
      <c r="D48" s="69"/>
      <c r="E48" s="69"/>
      <c r="F48" s="69"/>
      <c r="G48" s="87">
        <f>SUM(G37:G47)</f>
        <v>0</v>
      </c>
    </row>
    <row r="49" spans="1:7" s="64" customFormat="1" ht="31.5" customHeight="1">
      <c r="A49" s="68" t="s">
        <v>28</v>
      </c>
      <c r="B49" s="69"/>
      <c r="C49" s="69"/>
      <c r="D49" s="69"/>
      <c r="E49" s="69"/>
      <c r="F49" s="69"/>
      <c r="G49" s="87">
        <f>G48</f>
        <v>0</v>
      </c>
    </row>
    <row r="50" spans="1:7" s="64" customFormat="1" ht="107.25" customHeight="1">
      <c r="A50" s="59">
        <v>27</v>
      </c>
      <c r="B50" s="65">
        <v>4</v>
      </c>
      <c r="C50" s="66" t="s">
        <v>43</v>
      </c>
      <c r="D50" s="72" t="s">
        <v>40</v>
      </c>
      <c r="E50" s="70" t="s">
        <v>67</v>
      </c>
      <c r="F50" s="110"/>
      <c r="G50" s="87">
        <f>F50*B50</f>
        <v>0</v>
      </c>
    </row>
    <row r="51" spans="1:7" s="64" customFormat="1" ht="102.75" customHeight="1">
      <c r="A51" s="59">
        <v>28</v>
      </c>
      <c r="B51" s="65">
        <v>4</v>
      </c>
      <c r="C51" s="66" t="s">
        <v>43</v>
      </c>
      <c r="D51" s="73" t="s">
        <v>41</v>
      </c>
      <c r="E51" s="70" t="s">
        <v>68</v>
      </c>
      <c r="F51" s="110"/>
      <c r="G51" s="87">
        <f aca="true" t="shared" si="2" ref="G51:G59">F51*B51</f>
        <v>0</v>
      </c>
    </row>
    <row r="52" spans="1:7" s="64" customFormat="1" ht="93" customHeight="1">
      <c r="A52" s="59">
        <v>29</v>
      </c>
      <c r="B52" s="65">
        <v>4</v>
      </c>
      <c r="C52" s="66" t="s">
        <v>43</v>
      </c>
      <c r="D52" s="72" t="s">
        <v>42</v>
      </c>
      <c r="E52" s="70" t="s">
        <v>69</v>
      </c>
      <c r="F52" s="110"/>
      <c r="G52" s="87">
        <f t="shared" si="2"/>
        <v>0</v>
      </c>
    </row>
    <row r="53" spans="1:7" s="64" customFormat="1" ht="84" customHeight="1">
      <c r="A53" s="59">
        <v>30</v>
      </c>
      <c r="B53" s="65">
        <v>10</v>
      </c>
      <c r="C53" s="66" t="s">
        <v>43</v>
      </c>
      <c r="D53" s="73" t="s">
        <v>127</v>
      </c>
      <c r="E53" s="70" t="s">
        <v>70</v>
      </c>
      <c r="F53" s="110"/>
      <c r="G53" s="87">
        <f t="shared" si="2"/>
        <v>0</v>
      </c>
    </row>
    <row r="54" spans="1:7" s="64" customFormat="1" ht="81" customHeight="1">
      <c r="A54" s="59">
        <v>31</v>
      </c>
      <c r="B54" s="74">
        <v>10</v>
      </c>
      <c r="C54" s="75" t="s">
        <v>43</v>
      </c>
      <c r="D54" s="73" t="s">
        <v>128</v>
      </c>
      <c r="E54" s="70" t="s">
        <v>71</v>
      </c>
      <c r="F54" s="110"/>
      <c r="G54" s="87">
        <f t="shared" si="2"/>
        <v>0</v>
      </c>
    </row>
    <row r="55" spans="1:7" s="64" customFormat="1" ht="85.5" customHeight="1">
      <c r="A55" s="59">
        <v>32</v>
      </c>
      <c r="B55" s="74">
        <v>6</v>
      </c>
      <c r="C55" s="75" t="s">
        <v>43</v>
      </c>
      <c r="D55" s="73" t="s">
        <v>129</v>
      </c>
      <c r="E55" s="70" t="s">
        <v>72</v>
      </c>
      <c r="F55" s="110"/>
      <c r="G55" s="87">
        <f t="shared" si="2"/>
        <v>0</v>
      </c>
    </row>
    <row r="56" spans="1:7" s="64" customFormat="1" ht="91.5" customHeight="1">
      <c r="A56" s="59">
        <v>33</v>
      </c>
      <c r="B56" s="74">
        <v>6</v>
      </c>
      <c r="C56" s="75" t="s">
        <v>43</v>
      </c>
      <c r="D56" s="73" t="s">
        <v>130</v>
      </c>
      <c r="E56" s="70" t="s">
        <v>73</v>
      </c>
      <c r="F56" s="110"/>
      <c r="G56" s="87">
        <f t="shared" si="2"/>
        <v>0</v>
      </c>
    </row>
    <row r="57" spans="1:7" s="64" customFormat="1" ht="104.25" customHeight="1">
      <c r="A57" s="59">
        <v>34</v>
      </c>
      <c r="B57" s="74">
        <v>6</v>
      </c>
      <c r="C57" s="75" t="s">
        <v>43</v>
      </c>
      <c r="D57" s="73" t="s">
        <v>131</v>
      </c>
      <c r="E57" s="70" t="s">
        <v>74</v>
      </c>
      <c r="F57" s="110"/>
      <c r="G57" s="87">
        <f t="shared" si="2"/>
        <v>0</v>
      </c>
    </row>
    <row r="58" spans="1:7" s="64" customFormat="1" ht="100.5" customHeight="1">
      <c r="A58" s="59">
        <v>35</v>
      </c>
      <c r="B58" s="74">
        <v>10</v>
      </c>
      <c r="C58" s="75" t="s">
        <v>43</v>
      </c>
      <c r="D58" s="73" t="s">
        <v>132</v>
      </c>
      <c r="E58" s="76" t="s">
        <v>75</v>
      </c>
      <c r="F58" s="110"/>
      <c r="G58" s="87">
        <f t="shared" si="2"/>
        <v>0</v>
      </c>
    </row>
    <row r="59" spans="1:7" s="64" customFormat="1" ht="99" customHeight="1">
      <c r="A59" s="59">
        <v>36</v>
      </c>
      <c r="B59" s="77">
        <v>520</v>
      </c>
      <c r="C59" s="78" t="s">
        <v>43</v>
      </c>
      <c r="D59" s="67" t="s">
        <v>122</v>
      </c>
      <c r="E59" s="79" t="s">
        <v>133</v>
      </c>
      <c r="F59" s="97"/>
      <c r="G59" s="87">
        <f t="shared" si="2"/>
        <v>0</v>
      </c>
    </row>
    <row r="60" spans="1:7" ht="31.5" customHeight="1">
      <c r="A60" s="68" t="s">
        <v>28</v>
      </c>
      <c r="B60" s="69"/>
      <c r="C60" s="69"/>
      <c r="D60" s="69"/>
      <c r="E60" s="69"/>
      <c r="F60" s="69"/>
      <c r="G60" s="87">
        <f>SUM(G49:G59)</f>
        <v>0</v>
      </c>
    </row>
    <row r="61" spans="1:7" ht="31.5" customHeight="1">
      <c r="A61" s="68" t="s">
        <v>28</v>
      </c>
      <c r="B61" s="69"/>
      <c r="C61" s="69"/>
      <c r="D61" s="69"/>
      <c r="E61" s="69"/>
      <c r="F61" s="69"/>
      <c r="G61" s="87">
        <f>G60</f>
        <v>0</v>
      </c>
    </row>
    <row r="62" spans="1:7" ht="99" customHeight="1">
      <c r="A62" s="59">
        <v>37</v>
      </c>
      <c r="B62" s="65">
        <v>120</v>
      </c>
      <c r="C62" s="66" t="s">
        <v>43</v>
      </c>
      <c r="D62" s="72" t="s">
        <v>123</v>
      </c>
      <c r="E62" s="79" t="s">
        <v>141</v>
      </c>
      <c r="F62" s="97"/>
      <c r="G62" s="87">
        <f>F62*B62</f>
        <v>0</v>
      </c>
    </row>
    <row r="63" spans="1:7" ht="99" customHeight="1">
      <c r="A63" s="59">
        <v>38</v>
      </c>
      <c r="B63" s="65">
        <v>6</v>
      </c>
      <c r="C63" s="66" t="s">
        <v>43</v>
      </c>
      <c r="D63" s="67" t="s">
        <v>81</v>
      </c>
      <c r="E63" s="63" t="s">
        <v>82</v>
      </c>
      <c r="F63" s="97"/>
      <c r="G63" s="87">
        <f aca="true" t="shared" si="3" ref="G63:G71">F63*B63</f>
        <v>0</v>
      </c>
    </row>
    <row r="64" spans="1:7" ht="99" customHeight="1">
      <c r="A64" s="59">
        <v>39</v>
      </c>
      <c r="B64" s="65">
        <v>6</v>
      </c>
      <c r="C64" s="66" t="s">
        <v>43</v>
      </c>
      <c r="D64" s="67" t="s">
        <v>83</v>
      </c>
      <c r="E64" s="63" t="s">
        <v>84</v>
      </c>
      <c r="F64" s="97"/>
      <c r="G64" s="87">
        <f t="shared" si="3"/>
        <v>0</v>
      </c>
    </row>
    <row r="65" spans="1:7" ht="99" customHeight="1">
      <c r="A65" s="59">
        <v>40</v>
      </c>
      <c r="B65" s="65">
        <v>6</v>
      </c>
      <c r="C65" s="66" t="s">
        <v>43</v>
      </c>
      <c r="D65" s="67" t="s">
        <v>85</v>
      </c>
      <c r="E65" s="63" t="s">
        <v>86</v>
      </c>
      <c r="F65" s="97"/>
      <c r="G65" s="87">
        <f t="shared" si="3"/>
        <v>0</v>
      </c>
    </row>
    <row r="66" spans="1:7" ht="99" customHeight="1">
      <c r="A66" s="59">
        <v>41</v>
      </c>
      <c r="B66" s="65">
        <v>48</v>
      </c>
      <c r="C66" s="66" t="s">
        <v>43</v>
      </c>
      <c r="D66" s="67" t="s">
        <v>87</v>
      </c>
      <c r="E66" s="63" t="s">
        <v>88</v>
      </c>
      <c r="F66" s="97"/>
      <c r="G66" s="87">
        <f t="shared" si="3"/>
        <v>0</v>
      </c>
    </row>
    <row r="67" spans="1:7" ht="99" customHeight="1">
      <c r="A67" s="59">
        <v>42</v>
      </c>
      <c r="B67" s="65">
        <v>6</v>
      </c>
      <c r="C67" s="66" t="s">
        <v>43</v>
      </c>
      <c r="D67" s="67" t="s">
        <v>102</v>
      </c>
      <c r="E67" s="79" t="s">
        <v>142</v>
      </c>
      <c r="F67" s="97"/>
      <c r="G67" s="87">
        <f t="shared" si="3"/>
        <v>0</v>
      </c>
    </row>
    <row r="68" spans="1:7" ht="99" customHeight="1">
      <c r="A68" s="59">
        <v>43</v>
      </c>
      <c r="B68" s="65">
        <v>6</v>
      </c>
      <c r="C68" s="66" t="s">
        <v>43</v>
      </c>
      <c r="D68" s="67" t="s">
        <v>103</v>
      </c>
      <c r="E68" s="79" t="s">
        <v>142</v>
      </c>
      <c r="F68" s="97"/>
      <c r="G68" s="87">
        <f t="shared" si="3"/>
        <v>0</v>
      </c>
    </row>
    <row r="69" spans="1:7" ht="99" customHeight="1">
      <c r="A69" s="59">
        <v>44</v>
      </c>
      <c r="B69" s="65">
        <v>6</v>
      </c>
      <c r="C69" s="66" t="s">
        <v>43</v>
      </c>
      <c r="D69" s="67" t="s">
        <v>104</v>
      </c>
      <c r="E69" s="79" t="s">
        <v>142</v>
      </c>
      <c r="F69" s="97"/>
      <c r="G69" s="87">
        <f t="shared" si="3"/>
        <v>0</v>
      </c>
    </row>
    <row r="70" spans="1:7" ht="99" customHeight="1">
      <c r="A70" s="59">
        <v>45</v>
      </c>
      <c r="B70" s="65">
        <v>6</v>
      </c>
      <c r="C70" s="66" t="s">
        <v>43</v>
      </c>
      <c r="D70" s="67" t="s">
        <v>105</v>
      </c>
      <c r="E70" s="79" t="s">
        <v>142</v>
      </c>
      <c r="F70" s="97"/>
      <c r="G70" s="87">
        <f t="shared" si="3"/>
        <v>0</v>
      </c>
    </row>
    <row r="71" spans="1:7" ht="99" customHeight="1">
      <c r="A71" s="59">
        <v>46</v>
      </c>
      <c r="B71" s="65">
        <v>3</v>
      </c>
      <c r="C71" s="66" t="s">
        <v>43</v>
      </c>
      <c r="D71" s="71" t="s">
        <v>106</v>
      </c>
      <c r="E71" s="63" t="s">
        <v>89</v>
      </c>
      <c r="F71" s="97"/>
      <c r="G71" s="87">
        <f t="shared" si="3"/>
        <v>0</v>
      </c>
    </row>
    <row r="72" spans="1:7" ht="31.5" customHeight="1">
      <c r="A72" s="68" t="s">
        <v>28</v>
      </c>
      <c r="B72" s="69"/>
      <c r="C72" s="69"/>
      <c r="D72" s="69"/>
      <c r="E72" s="69"/>
      <c r="F72" s="69"/>
      <c r="G72" s="87">
        <f>SUM(G61:G71)</f>
        <v>0</v>
      </c>
    </row>
    <row r="73" spans="1:7" ht="31.5" customHeight="1">
      <c r="A73" s="68" t="s">
        <v>28</v>
      </c>
      <c r="B73" s="69"/>
      <c r="C73" s="69"/>
      <c r="D73" s="69"/>
      <c r="E73" s="69"/>
      <c r="F73" s="69"/>
      <c r="G73" s="87">
        <f>G72</f>
        <v>0</v>
      </c>
    </row>
    <row r="74" spans="1:7" ht="99" customHeight="1">
      <c r="A74" s="59">
        <v>47</v>
      </c>
      <c r="B74" s="65">
        <v>3</v>
      </c>
      <c r="C74" s="66" t="s">
        <v>43</v>
      </c>
      <c r="D74" s="71" t="s">
        <v>107</v>
      </c>
      <c r="E74" s="79" t="s">
        <v>143</v>
      </c>
      <c r="F74" s="110"/>
      <c r="G74" s="87">
        <f>F74*B74</f>
        <v>0</v>
      </c>
    </row>
    <row r="75" spans="1:7" ht="99" customHeight="1">
      <c r="A75" s="59">
        <v>48</v>
      </c>
      <c r="B75" s="65">
        <v>3</v>
      </c>
      <c r="C75" s="66" t="s">
        <v>43</v>
      </c>
      <c r="D75" s="71" t="s">
        <v>108</v>
      </c>
      <c r="E75" s="79" t="s">
        <v>144</v>
      </c>
      <c r="F75" s="110"/>
      <c r="G75" s="87">
        <f aca="true" t="shared" si="4" ref="G75:G83">F75*B75</f>
        <v>0</v>
      </c>
    </row>
    <row r="76" spans="1:7" ht="99" customHeight="1">
      <c r="A76" s="59">
        <v>49</v>
      </c>
      <c r="B76" s="65">
        <v>3</v>
      </c>
      <c r="C76" s="66" t="s">
        <v>43</v>
      </c>
      <c r="D76" s="71" t="s">
        <v>109</v>
      </c>
      <c r="E76" s="79" t="s">
        <v>145</v>
      </c>
      <c r="F76" s="110"/>
      <c r="G76" s="87">
        <f t="shared" si="4"/>
        <v>0</v>
      </c>
    </row>
    <row r="77" spans="1:7" ht="99" customHeight="1">
      <c r="A77" s="59">
        <v>50</v>
      </c>
      <c r="B77" s="65">
        <v>20</v>
      </c>
      <c r="C77" s="66" t="s">
        <v>43</v>
      </c>
      <c r="D77" s="66" t="s">
        <v>135</v>
      </c>
      <c r="E77" s="79" t="s">
        <v>134</v>
      </c>
      <c r="F77" s="110"/>
      <c r="G77" s="87">
        <f t="shared" si="4"/>
        <v>0</v>
      </c>
    </row>
    <row r="78" spans="1:7" ht="99" customHeight="1">
      <c r="A78" s="59">
        <v>51</v>
      </c>
      <c r="B78" s="74">
        <v>2</v>
      </c>
      <c r="C78" s="75" t="s">
        <v>43</v>
      </c>
      <c r="D78" s="67" t="s">
        <v>136</v>
      </c>
      <c r="E78" s="79" t="s">
        <v>146</v>
      </c>
      <c r="F78" s="110"/>
      <c r="G78" s="87">
        <f t="shared" si="4"/>
        <v>0</v>
      </c>
    </row>
    <row r="79" spans="1:7" ht="99" customHeight="1">
      <c r="A79" s="59">
        <v>52</v>
      </c>
      <c r="B79" s="74">
        <v>2</v>
      </c>
      <c r="C79" s="75" t="s">
        <v>43</v>
      </c>
      <c r="D79" s="67" t="s">
        <v>90</v>
      </c>
      <c r="E79" s="79" t="s">
        <v>146</v>
      </c>
      <c r="F79" s="110"/>
      <c r="G79" s="87">
        <f t="shared" si="4"/>
        <v>0</v>
      </c>
    </row>
    <row r="80" spans="1:7" ht="99" customHeight="1">
      <c r="A80" s="59">
        <v>53</v>
      </c>
      <c r="B80" s="74">
        <v>2</v>
      </c>
      <c r="C80" s="75" t="s">
        <v>43</v>
      </c>
      <c r="D80" s="67" t="s">
        <v>91</v>
      </c>
      <c r="E80" s="79" t="s">
        <v>146</v>
      </c>
      <c r="F80" s="110"/>
      <c r="G80" s="87">
        <f t="shared" si="4"/>
        <v>0</v>
      </c>
    </row>
    <row r="81" spans="1:7" ht="99" customHeight="1">
      <c r="A81" s="59">
        <v>54</v>
      </c>
      <c r="B81" s="74">
        <v>2</v>
      </c>
      <c r="C81" s="75" t="s">
        <v>43</v>
      </c>
      <c r="D81" s="67" t="s">
        <v>92</v>
      </c>
      <c r="E81" s="79" t="s">
        <v>147</v>
      </c>
      <c r="F81" s="110"/>
      <c r="G81" s="87">
        <f t="shared" si="4"/>
        <v>0</v>
      </c>
    </row>
    <row r="82" spans="1:7" ht="99" customHeight="1">
      <c r="A82" s="59">
        <v>55</v>
      </c>
      <c r="B82" s="74">
        <v>2</v>
      </c>
      <c r="C82" s="75" t="s">
        <v>43</v>
      </c>
      <c r="D82" s="72" t="s">
        <v>116</v>
      </c>
      <c r="E82" s="79" t="s">
        <v>148</v>
      </c>
      <c r="F82" s="110"/>
      <c r="G82" s="87">
        <f t="shared" si="4"/>
        <v>0</v>
      </c>
    </row>
    <row r="83" spans="1:7" ht="99" customHeight="1">
      <c r="A83" s="59">
        <v>56</v>
      </c>
      <c r="B83" s="77">
        <v>4</v>
      </c>
      <c r="C83" s="78" t="s">
        <v>43</v>
      </c>
      <c r="D83" s="67" t="s">
        <v>167</v>
      </c>
      <c r="E83" s="79" t="s">
        <v>149</v>
      </c>
      <c r="F83" s="97"/>
      <c r="G83" s="87">
        <f t="shared" si="4"/>
        <v>0</v>
      </c>
    </row>
    <row r="84" spans="1:7" ht="31.5" customHeight="1">
      <c r="A84" s="68" t="s">
        <v>28</v>
      </c>
      <c r="B84" s="69"/>
      <c r="C84" s="69"/>
      <c r="D84" s="69"/>
      <c r="E84" s="69"/>
      <c r="F84" s="69"/>
      <c r="G84" s="87">
        <f>SUM(G73:G83)</f>
        <v>0</v>
      </c>
    </row>
    <row r="85" spans="1:7" ht="31.5" customHeight="1">
      <c r="A85" s="68" t="s">
        <v>28</v>
      </c>
      <c r="B85" s="69"/>
      <c r="C85" s="69"/>
      <c r="D85" s="69"/>
      <c r="E85" s="69"/>
      <c r="F85" s="69"/>
      <c r="G85" s="87">
        <f>G84</f>
        <v>0</v>
      </c>
    </row>
    <row r="86" spans="1:7" ht="99" customHeight="1">
      <c r="A86" s="59">
        <v>57</v>
      </c>
      <c r="B86" s="65">
        <v>4</v>
      </c>
      <c r="C86" s="66" t="s">
        <v>43</v>
      </c>
      <c r="D86" s="67" t="s">
        <v>168</v>
      </c>
      <c r="E86" s="79" t="s">
        <v>150</v>
      </c>
      <c r="F86" s="110"/>
      <c r="G86" s="87">
        <f>F86*B86</f>
        <v>0</v>
      </c>
    </row>
    <row r="87" spans="1:7" ht="99" customHeight="1">
      <c r="A87" s="59">
        <v>58</v>
      </c>
      <c r="B87" s="65">
        <v>4</v>
      </c>
      <c r="C87" s="66" t="s">
        <v>43</v>
      </c>
      <c r="D87" s="67" t="s">
        <v>169</v>
      </c>
      <c r="E87" s="79" t="s">
        <v>151</v>
      </c>
      <c r="F87" s="110"/>
      <c r="G87" s="87">
        <f aca="true" t="shared" si="5" ref="G87:G95">F87*B87</f>
        <v>0</v>
      </c>
    </row>
    <row r="88" spans="1:7" ht="99" customHeight="1">
      <c r="A88" s="59">
        <v>59</v>
      </c>
      <c r="B88" s="65">
        <v>4</v>
      </c>
      <c r="C88" s="66" t="s">
        <v>43</v>
      </c>
      <c r="D88" s="67" t="s">
        <v>170</v>
      </c>
      <c r="E88" s="79" t="s">
        <v>152</v>
      </c>
      <c r="F88" s="110"/>
      <c r="G88" s="87">
        <f t="shared" si="5"/>
        <v>0</v>
      </c>
    </row>
    <row r="89" spans="1:7" ht="99" customHeight="1">
      <c r="A89" s="59">
        <v>60</v>
      </c>
      <c r="B89" s="65">
        <v>4</v>
      </c>
      <c r="C89" s="66" t="s">
        <v>43</v>
      </c>
      <c r="D89" s="67" t="s">
        <v>93</v>
      </c>
      <c r="E89" s="79" t="s">
        <v>153</v>
      </c>
      <c r="F89" s="110"/>
      <c r="G89" s="87">
        <f t="shared" si="5"/>
        <v>0</v>
      </c>
    </row>
    <row r="90" spans="1:7" ht="99" customHeight="1">
      <c r="A90" s="59">
        <v>61</v>
      </c>
      <c r="B90" s="74">
        <v>4</v>
      </c>
      <c r="C90" s="75" t="s">
        <v>43</v>
      </c>
      <c r="D90" s="67" t="s">
        <v>171</v>
      </c>
      <c r="E90" s="79" t="s">
        <v>154</v>
      </c>
      <c r="F90" s="110"/>
      <c r="G90" s="87">
        <f t="shared" si="5"/>
        <v>0</v>
      </c>
    </row>
    <row r="91" spans="1:7" ht="99" customHeight="1">
      <c r="A91" s="59">
        <v>62</v>
      </c>
      <c r="B91" s="74">
        <v>4</v>
      </c>
      <c r="C91" s="75" t="s">
        <v>43</v>
      </c>
      <c r="D91" s="67" t="s">
        <v>172</v>
      </c>
      <c r="E91" s="79" t="s">
        <v>155</v>
      </c>
      <c r="F91" s="110"/>
      <c r="G91" s="87">
        <f t="shared" si="5"/>
        <v>0</v>
      </c>
    </row>
    <row r="92" spans="1:7" ht="99" customHeight="1">
      <c r="A92" s="59">
        <v>63</v>
      </c>
      <c r="B92" s="74">
        <v>4</v>
      </c>
      <c r="C92" s="75" t="s">
        <v>43</v>
      </c>
      <c r="D92" s="67" t="s">
        <v>173</v>
      </c>
      <c r="E92" s="79" t="s">
        <v>156</v>
      </c>
      <c r="F92" s="110"/>
      <c r="G92" s="87">
        <f t="shared" si="5"/>
        <v>0</v>
      </c>
    </row>
    <row r="93" spans="1:7" ht="99" customHeight="1">
      <c r="A93" s="59">
        <v>64</v>
      </c>
      <c r="B93" s="74">
        <v>4</v>
      </c>
      <c r="C93" s="75" t="s">
        <v>43</v>
      </c>
      <c r="D93" s="72" t="s">
        <v>110</v>
      </c>
      <c r="E93" s="79" t="s">
        <v>157</v>
      </c>
      <c r="F93" s="110"/>
      <c r="G93" s="87">
        <f t="shared" si="5"/>
        <v>0</v>
      </c>
    </row>
    <row r="94" spans="1:7" ht="99" customHeight="1">
      <c r="A94" s="59">
        <v>65</v>
      </c>
      <c r="B94" s="74">
        <v>4</v>
      </c>
      <c r="C94" s="75" t="s">
        <v>43</v>
      </c>
      <c r="D94" s="72" t="s">
        <v>111</v>
      </c>
      <c r="E94" s="79" t="s">
        <v>157</v>
      </c>
      <c r="F94" s="110"/>
      <c r="G94" s="87">
        <f t="shared" si="5"/>
        <v>0</v>
      </c>
    </row>
    <row r="95" spans="1:7" ht="99" customHeight="1">
      <c r="A95" s="59">
        <v>66</v>
      </c>
      <c r="B95" s="74">
        <v>4</v>
      </c>
      <c r="C95" s="75" t="s">
        <v>43</v>
      </c>
      <c r="D95" s="72" t="s">
        <v>112</v>
      </c>
      <c r="E95" s="79" t="s">
        <v>157</v>
      </c>
      <c r="F95" s="97"/>
      <c r="G95" s="87">
        <f t="shared" si="5"/>
        <v>0</v>
      </c>
    </row>
    <row r="96" spans="1:7" ht="31.5" customHeight="1">
      <c r="A96" s="68" t="s">
        <v>28</v>
      </c>
      <c r="B96" s="69"/>
      <c r="C96" s="69"/>
      <c r="D96" s="69"/>
      <c r="E96" s="69"/>
      <c r="F96" s="69"/>
      <c r="G96" s="87">
        <f>SUM(G85:G95)</f>
        <v>0</v>
      </c>
    </row>
    <row r="97" spans="1:7" ht="31.5" customHeight="1">
      <c r="A97" s="68" t="s">
        <v>28</v>
      </c>
      <c r="B97" s="69"/>
      <c r="C97" s="69"/>
      <c r="D97" s="69"/>
      <c r="E97" s="69"/>
      <c r="F97" s="69"/>
      <c r="G97" s="87">
        <f>G96</f>
        <v>0</v>
      </c>
    </row>
    <row r="98" spans="1:7" ht="99" customHeight="1">
      <c r="A98" s="59">
        <v>67</v>
      </c>
      <c r="B98" s="74">
        <v>4</v>
      </c>
      <c r="C98" s="75" t="s">
        <v>43</v>
      </c>
      <c r="D98" s="72" t="s">
        <v>113</v>
      </c>
      <c r="E98" s="79" t="s">
        <v>157</v>
      </c>
      <c r="F98" s="110"/>
      <c r="G98" s="87">
        <f>F98*B98</f>
        <v>0</v>
      </c>
    </row>
    <row r="99" spans="1:7" ht="99" customHeight="1">
      <c r="A99" s="59">
        <v>68</v>
      </c>
      <c r="B99" s="74">
        <v>4</v>
      </c>
      <c r="C99" s="75" t="s">
        <v>43</v>
      </c>
      <c r="D99" s="67" t="s">
        <v>174</v>
      </c>
      <c r="E99" s="79" t="s">
        <v>158</v>
      </c>
      <c r="F99" s="110"/>
      <c r="G99" s="87">
        <f aca="true" t="shared" si="6" ref="G99:G107">F99*B99</f>
        <v>0</v>
      </c>
    </row>
    <row r="100" spans="1:7" ht="99" customHeight="1">
      <c r="A100" s="59">
        <v>69</v>
      </c>
      <c r="B100" s="65">
        <v>4</v>
      </c>
      <c r="C100" s="66" t="s">
        <v>43</v>
      </c>
      <c r="D100" s="67" t="s">
        <v>114</v>
      </c>
      <c r="E100" s="79" t="s">
        <v>159</v>
      </c>
      <c r="F100" s="110"/>
      <c r="G100" s="87">
        <f t="shared" si="6"/>
        <v>0</v>
      </c>
    </row>
    <row r="101" spans="1:7" ht="99" customHeight="1">
      <c r="A101" s="59">
        <v>70</v>
      </c>
      <c r="B101" s="65">
        <v>4</v>
      </c>
      <c r="C101" s="66" t="s">
        <v>43</v>
      </c>
      <c r="D101" s="67" t="s">
        <v>175</v>
      </c>
      <c r="E101" s="79" t="s">
        <v>160</v>
      </c>
      <c r="F101" s="110"/>
      <c r="G101" s="87">
        <f t="shared" si="6"/>
        <v>0</v>
      </c>
    </row>
    <row r="102" spans="1:7" ht="99" customHeight="1">
      <c r="A102" s="59">
        <v>71</v>
      </c>
      <c r="B102" s="74">
        <v>4</v>
      </c>
      <c r="C102" s="75" t="s">
        <v>43</v>
      </c>
      <c r="D102" s="67" t="s">
        <v>115</v>
      </c>
      <c r="E102" s="79" t="s">
        <v>161</v>
      </c>
      <c r="F102" s="110"/>
      <c r="G102" s="87">
        <f t="shared" si="6"/>
        <v>0</v>
      </c>
    </row>
    <row r="103" spans="1:7" ht="99" customHeight="1">
      <c r="A103" s="59">
        <v>72</v>
      </c>
      <c r="B103" s="74">
        <v>4</v>
      </c>
      <c r="C103" s="75" t="s">
        <v>43</v>
      </c>
      <c r="D103" s="72" t="s">
        <v>117</v>
      </c>
      <c r="E103" s="79" t="s">
        <v>162</v>
      </c>
      <c r="F103" s="110"/>
      <c r="G103" s="87">
        <f t="shared" si="6"/>
        <v>0</v>
      </c>
    </row>
    <row r="104" spans="1:7" ht="99" customHeight="1">
      <c r="A104" s="59">
        <v>73</v>
      </c>
      <c r="B104" s="74">
        <v>2</v>
      </c>
      <c r="C104" s="75" t="s">
        <v>43</v>
      </c>
      <c r="D104" s="67" t="s">
        <v>118</v>
      </c>
      <c r="E104" s="79" t="s">
        <v>163</v>
      </c>
      <c r="F104" s="110"/>
      <c r="G104" s="87">
        <f t="shared" si="6"/>
        <v>0</v>
      </c>
    </row>
    <row r="105" spans="1:7" ht="99" customHeight="1">
      <c r="A105" s="59">
        <v>74</v>
      </c>
      <c r="B105" s="74">
        <v>2</v>
      </c>
      <c r="C105" s="75" t="s">
        <v>43</v>
      </c>
      <c r="D105" s="67" t="s">
        <v>119</v>
      </c>
      <c r="E105" s="79" t="s">
        <v>164</v>
      </c>
      <c r="F105" s="110"/>
      <c r="G105" s="87">
        <f t="shared" si="6"/>
        <v>0</v>
      </c>
    </row>
    <row r="106" spans="1:7" ht="99" customHeight="1">
      <c r="A106" s="59">
        <v>75</v>
      </c>
      <c r="B106" s="74">
        <v>2</v>
      </c>
      <c r="C106" s="75" t="s">
        <v>43</v>
      </c>
      <c r="D106" s="67" t="s">
        <v>120</v>
      </c>
      <c r="E106" s="79" t="s">
        <v>165</v>
      </c>
      <c r="F106" s="110"/>
      <c r="G106" s="87">
        <f t="shared" si="6"/>
        <v>0</v>
      </c>
    </row>
    <row r="107" spans="1:7" ht="99" customHeight="1" thickBot="1">
      <c r="A107" s="59">
        <v>76</v>
      </c>
      <c r="B107" s="77">
        <v>2</v>
      </c>
      <c r="C107" s="78" t="s">
        <v>43</v>
      </c>
      <c r="D107" s="67" t="s">
        <v>121</v>
      </c>
      <c r="E107" s="79" t="s">
        <v>166</v>
      </c>
      <c r="F107" s="97"/>
      <c r="G107" s="87">
        <f>F107*B107</f>
        <v>0</v>
      </c>
    </row>
    <row r="108" spans="1:7" ht="27.75" customHeight="1" thickBot="1">
      <c r="A108" s="80" t="s">
        <v>4</v>
      </c>
      <c r="B108" s="81"/>
      <c r="C108" s="81"/>
      <c r="D108" s="81"/>
      <c r="E108" s="82"/>
      <c r="F108" s="83">
        <f>SUM(G97:G107)</f>
        <v>0</v>
      </c>
      <c r="G108" s="84"/>
    </row>
    <row r="109" spans="1:7" ht="20.25" customHeight="1">
      <c r="A109" s="88"/>
      <c r="B109" s="89"/>
      <c r="C109" s="89"/>
      <c r="D109" s="89"/>
      <c r="E109" s="89"/>
      <c r="F109" s="89"/>
      <c r="G109" s="90"/>
    </row>
    <row r="110" spans="1:7" ht="24" customHeight="1">
      <c r="A110" s="98" t="s">
        <v>24</v>
      </c>
      <c r="B110" s="99"/>
      <c r="C110" s="99"/>
      <c r="D110" s="100"/>
      <c r="E110" s="100"/>
      <c r="F110" s="100"/>
      <c r="G110" s="101"/>
    </row>
    <row r="111" spans="1:7" ht="24" customHeight="1">
      <c r="A111" s="102"/>
      <c r="B111" s="103"/>
      <c r="C111" s="103"/>
      <c r="D111" s="103"/>
      <c r="E111" s="103"/>
      <c r="F111" s="103"/>
      <c r="G111" s="104"/>
    </row>
    <row r="112" spans="1:7" ht="12.75">
      <c r="A112" s="105"/>
      <c r="B112" s="106"/>
      <c r="C112" s="106"/>
      <c r="D112" s="107"/>
      <c r="E112" s="108"/>
      <c r="F112" s="106"/>
      <c r="G112" s="109"/>
    </row>
    <row r="113" spans="1:7" ht="12.75">
      <c r="A113" s="105"/>
      <c r="B113" s="106"/>
      <c r="C113" s="106"/>
      <c r="D113" s="107"/>
      <c r="E113" s="108"/>
      <c r="F113" s="106"/>
      <c r="G113" s="109"/>
    </row>
    <row r="114" spans="1:7" ht="12.75">
      <c r="A114" s="105"/>
      <c r="B114" s="106"/>
      <c r="C114" s="106"/>
      <c r="D114" s="107"/>
      <c r="E114" s="108"/>
      <c r="F114" s="106"/>
      <c r="G114" s="109"/>
    </row>
    <row r="115" spans="1:7" ht="12.75">
      <c r="A115" s="105"/>
      <c r="B115" s="106"/>
      <c r="C115" s="106"/>
      <c r="D115" s="107"/>
      <c r="E115" s="108"/>
      <c r="F115" s="106"/>
      <c r="G115" s="109"/>
    </row>
    <row r="116" spans="1:7" ht="12.75">
      <c r="A116" s="105"/>
      <c r="B116" s="106"/>
      <c r="C116" s="106"/>
      <c r="D116" s="107"/>
      <c r="E116" s="108" t="s">
        <v>20</v>
      </c>
      <c r="F116" s="106"/>
      <c r="G116" s="109"/>
    </row>
    <row r="117" spans="1:7" ht="13.5" thickBot="1">
      <c r="A117" s="91"/>
      <c r="B117" s="92"/>
      <c r="C117" s="92"/>
      <c r="D117" s="93"/>
      <c r="E117" s="94" t="s">
        <v>5</v>
      </c>
      <c r="F117" s="95"/>
      <c r="G117" s="96"/>
    </row>
  </sheetData>
  <sheetProtection password="CCEB" sheet="1"/>
  <mergeCells count="44">
    <mergeCell ref="A10:C10"/>
    <mergeCell ref="A15:C15"/>
    <mergeCell ref="A7:C7"/>
    <mergeCell ref="A16:C16"/>
    <mergeCell ref="A8:C8"/>
    <mergeCell ref="D13:G13"/>
    <mergeCell ref="D14:G14"/>
    <mergeCell ref="D15:G15"/>
    <mergeCell ref="A48:F48"/>
    <mergeCell ref="A36:F36"/>
    <mergeCell ref="A37:F37"/>
    <mergeCell ref="A24:F24"/>
    <mergeCell ref="A25:F25"/>
    <mergeCell ref="A11:C11"/>
    <mergeCell ref="A4:C4"/>
    <mergeCell ref="A5:C5"/>
    <mergeCell ref="A60:F60"/>
    <mergeCell ref="A61:F61"/>
    <mergeCell ref="A1:G1"/>
    <mergeCell ref="A13:C13"/>
    <mergeCell ref="A14:C14"/>
    <mergeCell ref="A12:C12"/>
    <mergeCell ref="D10:G10"/>
    <mergeCell ref="A49:F49"/>
    <mergeCell ref="A72:F72"/>
    <mergeCell ref="D3:G3"/>
    <mergeCell ref="D4:G4"/>
    <mergeCell ref="D5:G5"/>
    <mergeCell ref="D7:G7"/>
    <mergeCell ref="D8:G8"/>
    <mergeCell ref="D11:G11"/>
    <mergeCell ref="D12:G12"/>
    <mergeCell ref="D16:G16"/>
    <mergeCell ref="A3:C3"/>
    <mergeCell ref="A109:F109"/>
    <mergeCell ref="D110:G110"/>
    <mergeCell ref="A111:G111"/>
    <mergeCell ref="A73:F73"/>
    <mergeCell ref="A84:F84"/>
    <mergeCell ref="A85:F85"/>
    <mergeCell ref="A96:F96"/>
    <mergeCell ref="A97:F97"/>
    <mergeCell ref="A108:E108"/>
    <mergeCell ref="F108:G108"/>
  </mergeCells>
  <printOptions horizontalCentered="1"/>
  <pageMargins left="0.984251968503937" right="0.3937007874015748" top="0.7874015748031497" bottom="0.7874015748031497" header="0" footer="0.35433070866141736"/>
  <pageSetup fitToHeight="5" horizontalDpi="600" verticalDpi="600" orientation="portrait" paperSize="9" scale="60" r:id="rId2"/>
  <headerFooter alignWithMargins="0">
    <oddFooter xml:space="preserve">&amp;R                 </oddFooter>
  </headerFooter>
  <rowBreaks count="7" manualBreakCount="7">
    <brk id="24" max="6" man="1"/>
    <brk id="36" max="6" man="1"/>
    <brk id="48" max="6" man="1"/>
    <brk id="60" max="6" man="1"/>
    <brk id="72" max="6" man="1"/>
    <brk id="84" max="6" man="1"/>
    <brk id="9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2017-12-14T17:48:46Z</cp:lastPrinted>
  <dcterms:created xsi:type="dcterms:W3CDTF">2004-06-08T12:08:28Z</dcterms:created>
  <dcterms:modified xsi:type="dcterms:W3CDTF">2017-12-14T18:22:52Z</dcterms:modified>
  <cp:category/>
  <cp:version/>
  <cp:contentType/>
  <cp:contentStatus/>
</cp:coreProperties>
</file>