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150" windowWidth="15480" windowHeight="11640" activeTab="0"/>
  </bookViews>
  <sheets>
    <sheet name="Planilla de Cotización" sheetId="1" r:id="rId1"/>
  </sheets>
  <definedNames>
    <definedName name="_xlnm.Print_Area" localSheetId="0">'Planilla de Cotización'!$A$1:$G$72</definedName>
    <definedName name="_xlnm.Print_Titles" localSheetId="0">'Planilla de Cotización'!$17:$17</definedName>
  </definedNames>
  <calcPr fullCalcOnLoad="1"/>
</workbook>
</file>

<file path=xl/sharedStrings.xml><?xml version="1.0" encoding="utf-8"?>
<sst xmlns="http://schemas.openxmlformats.org/spreadsheetml/2006/main" count="145" uniqueCount="103">
  <si>
    <t>Renglón</t>
  </si>
  <si>
    <t>Descripción</t>
  </si>
  <si>
    <t>Cantidad</t>
  </si>
  <si>
    <t>Código Nomenclador Bienes y Servicios</t>
  </si>
  <si>
    <t>TOTAL NETO-NETO ($)</t>
  </si>
  <si>
    <t>Firma y Sello del Oferente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</si>
  <si>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</si>
  <si>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</si>
  <si>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</si>
  <si>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</si>
  <si>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</si>
  <si>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</si>
  <si>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</si>
  <si>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</si>
  <si>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</si>
  <si>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</si>
  <si>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</si>
  <si>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</si>
  <si>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</si>
  <si>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</si>
  <si>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__________________________________</t>
  </si>
  <si>
    <t>Precio
Total
($)</t>
  </si>
  <si>
    <t>Precio        Unitario
($)</t>
  </si>
  <si>
    <r>
      <t>Domicilio Constituído:</t>
    </r>
    <r>
      <rPr>
        <sz val="10"/>
        <color indexed="8"/>
        <rFont val="Arial"/>
        <family val="2"/>
      </rPr>
      <t xml:space="preserve"> </t>
    </r>
  </si>
  <si>
    <t>TOTAL NETO-NETO, son pesos</t>
  </si>
  <si>
    <t>Calle 45 entre 7 y 8 Piso 2° Oficina 230  Corredor "A" - La Plata, Provincia Buenos Aires</t>
  </si>
  <si>
    <t>Datos de la Licitación Pública</t>
  </si>
  <si>
    <t>Domicilio Electrónico (Res. Nº 713/16CGP):</t>
  </si>
  <si>
    <t>Transporte - Subtotal</t>
  </si>
  <si>
    <t>ANEXO II
PLANILLA DE COTIZACION</t>
  </si>
  <si>
    <t>4/17</t>
  </si>
  <si>
    <t>22700-8312/2017</t>
  </si>
  <si>
    <r>
      <t xml:space="preserve">CARTUCHO TONER; CODIGO Q5949A 
</t>
    </r>
    <r>
      <rPr>
        <sz val="10"/>
        <color indexed="8"/>
        <rFont val="Arial"/>
        <family val="2"/>
      </rPr>
      <t>USO HEWLETT PACKARD LASERJET 1320                        COLOR NEGRO  - ORIGINAL.</t>
    </r>
  </si>
  <si>
    <r>
      <t xml:space="preserve">CARTUCHO DE TINTA HP; CODIGO C9363WL  
</t>
    </r>
    <r>
      <rPr>
        <sz val="10"/>
        <color indexed="8"/>
        <rFont val="Arial"/>
        <family val="2"/>
      </rPr>
      <t>USO HEWLETT OFFICEJET H470 WBT                                  TINTA TRICOLOR (97) - ORIGINAL.</t>
    </r>
  </si>
  <si>
    <r>
      <t xml:space="preserve">CARTUCHO TONER; CODIGO 64018HL 
</t>
    </r>
    <r>
      <rPr>
        <sz val="10"/>
        <color indexed="8"/>
        <rFont val="Arial"/>
        <family val="2"/>
      </rPr>
      <t>USO LEXMARK T/640-642-644                                            COLOR NEGRO  - ORIGINAL.</t>
    </r>
  </si>
  <si>
    <r>
      <t xml:space="preserve">CARTUCHO TONER; CODIGO Q7551X 
</t>
    </r>
    <r>
      <rPr>
        <sz val="10"/>
        <color indexed="8"/>
        <rFont val="Arial"/>
        <family val="2"/>
      </rPr>
      <t>USO HEWLETT PACKARD 3005 dn                                      COLOR NEGRO  - ORIGINAL.</t>
    </r>
  </si>
  <si>
    <r>
      <t xml:space="preserve">CARTUCHO TINTA; CODIGO C9385AL  </t>
    </r>
    <r>
      <rPr>
        <sz val="10"/>
        <color indexed="8"/>
        <rFont val="Arial"/>
        <family val="2"/>
      </rPr>
      <t xml:space="preserve">
USO HEWLETT PACKARD OFFICEJET 88 ( Pro L 7590)      COLOR NEGRO  - ORIGINAL.</t>
    </r>
  </si>
  <si>
    <r>
      <t xml:space="preserve">CARTUCHO DE TINTA; CODIGO C9388AL  </t>
    </r>
    <r>
      <rPr>
        <sz val="10"/>
        <color indexed="8"/>
        <rFont val="Arial"/>
        <family val="2"/>
      </rPr>
      <t xml:space="preserve">
USO HEWLETT PACKARD OFFICET JET 88 ( Pro L 7590) COLOR AMARILLO - ORIGINAL.</t>
    </r>
  </si>
  <si>
    <r>
      <t xml:space="preserve">CARTUCHO DE TINTA; CODIGO C9386AL </t>
    </r>
    <r>
      <rPr>
        <sz val="10"/>
        <color indexed="8"/>
        <rFont val="Arial"/>
        <family val="2"/>
      </rPr>
      <t xml:space="preserve"> 
USO HEWLETT PACKARD OFFICET JET 88 ( Pro L 7590) COLOR CYAN - ORIGINAL.</t>
    </r>
  </si>
  <si>
    <r>
      <t xml:space="preserve">CARTUCHO DE TINTA; CODIGO C9387AL </t>
    </r>
    <r>
      <rPr>
        <sz val="10"/>
        <color indexed="8"/>
        <rFont val="Arial"/>
        <family val="2"/>
      </rPr>
      <t xml:space="preserve"> 
USO HEWLETT PACKARD OFFICET JET 88 ( Pro L 7590) COLOR MAGENTA - ORIGINAL.</t>
    </r>
  </si>
  <si>
    <r>
      <t xml:space="preserve">CARTUCHO DE TONER; CODIGO Q5942A  </t>
    </r>
    <r>
      <rPr>
        <sz val="10"/>
        <color indexed="8"/>
        <rFont val="Arial"/>
        <family val="2"/>
      </rPr>
      <t xml:space="preserve">
USO HEWLETT PACKARD LASER JET 4250 TN                   COLOR NEGRO - ORIGINAL.</t>
    </r>
  </si>
  <si>
    <r>
      <t xml:space="preserve">CARTUCHO DE TONER; CODIGO CE250X  </t>
    </r>
    <r>
      <rPr>
        <sz val="10"/>
        <color indexed="8"/>
        <rFont val="Arial"/>
        <family val="2"/>
      </rPr>
      <t xml:space="preserve">
USO HEWLETT PACKARD LASER JET COLOR CP3525/CM3530                                                                   COLOR NEGRO - ORIGINAL.
(10.500 Pág.)</t>
    </r>
  </si>
  <si>
    <r>
      <rPr>
        <b/>
        <sz val="10"/>
        <color indexed="8"/>
        <rFont val="Arial"/>
        <family val="2"/>
      </rPr>
      <t>CARTUCHO DE TONER ORIGINAL- CODIGO CE390A</t>
    </r>
    <r>
      <rPr>
        <sz val="10"/>
        <color indexed="8"/>
        <rFont val="Arial"/>
        <family val="2"/>
      </rPr>
      <t xml:space="preserve"> (LASERJET HP 90A NEGRO 10.000 PAGINAS) USO HP LASERJET M602</t>
    </r>
  </si>
  <si>
    <r>
      <rPr>
        <b/>
        <sz val="10"/>
        <color indexed="8"/>
        <rFont val="Arial"/>
        <family val="2"/>
      </rPr>
      <t>CARTUCHO DE TONER ORIGINAL- CODIGO CF350A</t>
    </r>
    <r>
      <rPr>
        <sz val="10"/>
        <color indexed="8"/>
        <rFont val="Arial"/>
        <family val="2"/>
      </rPr>
      <t xml:space="preserve">  (LASERJET HP 130A NEGRO 1.300 PAGINAS)- USO HP COLOR LASERJET PRO M176n</t>
    </r>
  </si>
  <si>
    <r>
      <rPr>
        <b/>
        <sz val="10"/>
        <color indexed="8"/>
        <rFont val="Arial"/>
        <family val="2"/>
      </rPr>
      <t>CARTUCHO DE TONER ORIGINAL- CODIGO CF351A</t>
    </r>
    <r>
      <rPr>
        <sz val="10"/>
        <color indexed="8"/>
        <rFont val="Arial"/>
        <family val="2"/>
      </rPr>
      <t xml:space="preserve"> (LASERJET HP 130A CYAN 1.000 PAGINAS)- USO HP COLOR LASERJET PRO M176n</t>
    </r>
  </si>
  <si>
    <r>
      <t>C</t>
    </r>
    <r>
      <rPr>
        <b/>
        <sz val="10"/>
        <color indexed="8"/>
        <rFont val="Arial"/>
        <family val="2"/>
      </rPr>
      <t>ARTUCHO DE TONER ORIGINAL- CODIGO CF352A</t>
    </r>
    <r>
      <rPr>
        <sz val="10"/>
        <color indexed="8"/>
        <rFont val="Arial"/>
        <family val="2"/>
      </rPr>
      <t xml:space="preserve"> (LASERJET HP 130A YELLOW 1.000 PAGINAS)- USO HP COLOR LASERJET PRO M176n</t>
    </r>
  </si>
  <si>
    <r>
      <t>C</t>
    </r>
    <r>
      <rPr>
        <b/>
        <sz val="10"/>
        <color indexed="8"/>
        <rFont val="Arial"/>
        <family val="2"/>
      </rPr>
      <t>ARTUCHO DE TONER ORIGINAL- CODIGO CF353A</t>
    </r>
    <r>
      <rPr>
        <sz val="10"/>
        <color indexed="8"/>
        <rFont val="Arial"/>
        <family val="2"/>
      </rPr>
      <t xml:space="preserve"> (LASERJET HP 130A MAGENTA 1.000 PAGINAS)- USO HP COLOR LASERJET PRO M176n</t>
    </r>
  </si>
  <si>
    <r>
      <rPr>
        <b/>
        <sz val="10"/>
        <color indexed="8"/>
        <rFont val="Arial"/>
        <family val="2"/>
      </rPr>
      <t>CARTUCHO DE TONER ORIGINAL - CÓDIGO CE410A</t>
    </r>
    <r>
      <rPr>
        <sz val="10"/>
        <color indexed="8"/>
        <rFont val="Arial"/>
        <family val="2"/>
      </rPr>
      <t xml:space="preserve">  -                                                                                                                                                                                                                                                               USO HP M451DW                                                                                 (BLACK LASERJET TONER CARTRIDGE HP 305A -           2,200 PÁGINAS) COLOR NEGRO</t>
    </r>
  </si>
  <si>
    <r>
      <rPr>
        <b/>
        <sz val="10"/>
        <color indexed="8"/>
        <rFont val="Arial"/>
        <family val="2"/>
      </rPr>
      <t>CARTUCHO DE TONER ORIGINAL - CÓDIGO CE411A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USO HP M451DW                                                                                                                                                                                                                                                                                                                                          (CYAN LASERJET TONER CARTRIDGE HP 305A -                     2,600 PÁGINAS) COLOR CYAN</t>
    </r>
  </si>
  <si>
    <r>
      <rPr>
        <b/>
        <sz val="10"/>
        <color indexed="8"/>
        <rFont val="Arial"/>
        <family val="2"/>
      </rPr>
      <t>CARTUCHO DE TONER ORIGINAL - CÓDIGO CE412A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USO HP M451DW                                                                                                                                                                                                                                                                                                                                     (YELLOW LASERJET TONER CARTRIDGE HP 305A -                2,600 PÁGINAS) COLOR AMARILLO</t>
    </r>
  </si>
  <si>
    <r>
      <rPr>
        <b/>
        <sz val="10"/>
        <color indexed="8"/>
        <rFont val="Arial"/>
        <family val="2"/>
      </rPr>
      <t>CARTUCHO DE TONER ORIGINAL - CÓDIGO CE413A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USO HP M451DW                                                                                                                                                                                                                                                                                                                                   (MAGENTA LASERJET TONER CARTRIDGE HP 305A - 2,600 PÁGINAS) COLOR MAGENTA</t>
    </r>
  </si>
  <si>
    <r>
      <rPr>
        <b/>
        <sz val="10"/>
        <color indexed="8"/>
        <rFont val="Arial"/>
        <family val="2"/>
      </rPr>
      <t>CARTUCHO DE TONER ORIGINAL- CODIGO CF280X</t>
    </r>
    <r>
      <rPr>
        <sz val="10"/>
        <color indexed="8"/>
        <rFont val="Arial"/>
        <family val="2"/>
      </rPr>
      <t xml:space="preserve"> (LASERJET HP 80X NEGRO 6.900 PAGINAS)- USO HP LASERJET PRO  M401dne</t>
    </r>
  </si>
  <si>
    <r>
      <rPr>
        <b/>
        <sz val="10"/>
        <color indexed="8"/>
        <rFont val="Arial"/>
        <family val="2"/>
      </rPr>
      <t xml:space="preserve">CARTUCHO DE TONER ORIGINAL- CODIGO Q5950A           </t>
    </r>
    <r>
      <rPr>
        <sz val="10"/>
        <color indexed="8"/>
        <rFont val="Arial"/>
        <family val="2"/>
      </rPr>
      <t xml:space="preserve"> USO HP LASERJET 4700 ( 11.000 PAGINAS)-                    COLOR NEGRO</t>
    </r>
  </si>
  <si>
    <r>
      <rPr>
        <b/>
        <sz val="10"/>
        <color indexed="8"/>
        <rFont val="Arial"/>
        <family val="2"/>
      </rPr>
      <t>CARTUCHO TONER- MULTIFUNCION RICOH MPC 2003-</t>
    </r>
    <r>
      <rPr>
        <sz val="10"/>
        <color indexed="8"/>
        <rFont val="Arial"/>
        <family val="2"/>
      </rPr>
      <t xml:space="preserve"> CODIGO 841918 - COLOR  BLACK- 285 GRAMOS - ORIGINAL.</t>
    </r>
  </si>
  <si>
    <r>
      <rPr>
        <b/>
        <sz val="10"/>
        <color indexed="8"/>
        <rFont val="Arial"/>
        <family val="2"/>
      </rPr>
      <t>CARTUCHO TONER- MULTIFUNCION RICOH MPC 2003</t>
    </r>
    <r>
      <rPr>
        <sz val="10"/>
        <color indexed="8"/>
        <rFont val="Arial"/>
        <family val="2"/>
      </rPr>
      <t>- CODIGO 841921 - COLOR CYAN- 202 GRAMOS - ORIGINAL.</t>
    </r>
  </si>
  <si>
    <r>
      <rPr>
        <b/>
        <sz val="10"/>
        <color indexed="8"/>
        <rFont val="Arial"/>
        <family val="2"/>
      </rPr>
      <t>CARTUCHO TONER- MULTIFUNCION RICOH MPC 2003</t>
    </r>
    <r>
      <rPr>
        <sz val="10"/>
        <color indexed="8"/>
        <rFont val="Arial"/>
        <family val="2"/>
      </rPr>
      <t>- CODIGO 841919 -  COLOR YELLOW- 218 GRAMOS ORIGINAL</t>
    </r>
  </si>
  <si>
    <r>
      <rPr>
        <b/>
        <sz val="10"/>
        <color indexed="8"/>
        <rFont val="Arial"/>
        <family val="2"/>
      </rPr>
      <t>CARTUCHO TONER- MULTIFUNCION RICOH MPC 2003-</t>
    </r>
    <r>
      <rPr>
        <sz val="10"/>
        <color indexed="8"/>
        <rFont val="Arial"/>
        <family val="2"/>
      </rPr>
      <t xml:space="preserve"> CODIGO 841920 -  COLOR MAGENTA- 228 GRAMOS -  ORIGINAL .</t>
    </r>
  </si>
  <si>
    <t>UN</t>
  </si>
  <si>
    <r>
      <t xml:space="preserve">CARTUCHO TONER CODIGO 50F4H00 
 </t>
    </r>
    <r>
      <rPr>
        <sz val="10"/>
        <color indexed="8"/>
        <rFont val="Arial"/>
        <family val="2"/>
      </rPr>
      <t xml:space="preserve">(ALTO RENDIMIENTO 5.000 PÁGINAS) USO LEXMARK MS310 Y LEXMARK MS415 DN COLOR NEGRO      </t>
    </r>
    <r>
      <rPr>
        <b/>
        <sz val="10"/>
        <color indexed="8"/>
        <rFont val="Arial"/>
        <family val="2"/>
      </rPr>
      <t xml:space="preserve">    </t>
    </r>
  </si>
  <si>
    <r>
      <t xml:space="preserve">CARTUCHO DE TONER - 
</t>
    </r>
    <r>
      <rPr>
        <sz val="10"/>
        <color indexed="8"/>
        <rFont val="Arial"/>
        <family val="2"/>
      </rPr>
      <t xml:space="preserve">UNIDAD DE IMÁGENES EN NEGRA DEL PROGRAMA DE RETORNO 50F0Z00 </t>
    </r>
    <r>
      <rPr>
        <b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 xml:space="preserve">LEXMARK </t>
    </r>
  </si>
  <si>
    <r>
      <rPr>
        <b/>
        <sz val="10"/>
        <rFont val="Arial"/>
        <family val="2"/>
      </rPr>
      <t>CARTUCHO DE TONER ORIGINAL - CODIGO TK112</t>
    </r>
    <r>
      <rPr>
        <sz val="10"/>
        <rFont val="Arial"/>
        <family val="2"/>
      </rPr>
      <t>-
 USO KYOCERA FS- 720/820</t>
    </r>
  </si>
  <si>
    <r>
      <rPr>
        <b/>
        <sz val="10"/>
        <color indexed="8"/>
        <rFont val="Arial"/>
        <family val="2"/>
      </rPr>
      <t>CABEZAL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PRINTHEAD CYAN/MAGENTA- CODIGO C9382A -</t>
    </r>
    <r>
      <rPr>
        <sz val="10"/>
        <color indexed="8"/>
        <rFont val="Arial"/>
        <family val="2"/>
      </rPr>
      <t>USO HP OFFICEJET PRO L7590</t>
    </r>
  </si>
  <si>
    <r>
      <rPr>
        <b/>
        <sz val="10"/>
        <color indexed="8"/>
        <rFont val="Arial"/>
        <family val="2"/>
      </rPr>
      <t>CABEZAL PRINTHEAD BLACK/YELLOW- CODIGO C9381A -</t>
    </r>
    <r>
      <rPr>
        <sz val="10"/>
        <color indexed="8"/>
        <rFont val="Arial"/>
        <family val="2"/>
      </rPr>
      <t>USO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HP OFFICEJET PRO L7590</t>
    </r>
  </si>
  <si>
    <r>
      <rPr>
        <b/>
        <sz val="10"/>
        <color indexed="8"/>
        <rFont val="Arial"/>
        <family val="2"/>
      </rPr>
      <t>TINTAS ECO SOLVENTES</t>
    </r>
    <r>
      <rPr>
        <sz val="10"/>
        <color indexed="8"/>
        <rFont val="Arial"/>
        <family val="2"/>
      </rPr>
      <t xml:space="preserve">,
 de 440 ml, para plotter de impresión Roland:                                                                                           </t>
    </r>
    <r>
      <rPr>
        <sz val="11"/>
        <rFont val="Arial"/>
        <family val="2"/>
      </rPr>
      <t>Cartuchos ESL3-CY (CYAN x 440 CC).</t>
    </r>
  </si>
  <si>
    <r>
      <rPr>
        <b/>
        <sz val="10"/>
        <color indexed="8"/>
        <rFont val="Arial"/>
        <family val="2"/>
      </rPr>
      <t>TINTAS ECO SOLVENTES</t>
    </r>
    <r>
      <rPr>
        <sz val="10"/>
        <color indexed="8"/>
        <rFont val="Arial"/>
        <family val="2"/>
      </rPr>
      <t xml:space="preserve">, 
de 440 ml, para plotter de impresión Roland:                                                                                           </t>
    </r>
    <r>
      <rPr>
        <sz val="11"/>
        <rFont val="Arial"/>
        <family val="2"/>
      </rPr>
      <t>Cartuchos  ESL3-MG (MAGENTA X 440 CC).</t>
    </r>
  </si>
  <si>
    <r>
      <rPr>
        <b/>
        <sz val="10"/>
        <color indexed="8"/>
        <rFont val="Arial"/>
        <family val="2"/>
      </rPr>
      <t>TINTAS ECO SOLVENTES</t>
    </r>
    <r>
      <rPr>
        <sz val="10"/>
        <color indexed="8"/>
        <rFont val="Arial"/>
        <family val="2"/>
      </rPr>
      <t xml:space="preserve">, 
de 440 ml, para plotter de impresión Roland:                                                                                           </t>
    </r>
    <r>
      <rPr>
        <sz val="11"/>
        <rFont val="Arial"/>
        <family val="2"/>
      </rPr>
      <t xml:space="preserve">Cartuchos ESL3-YE (YELLOW X 440cc).
</t>
    </r>
  </si>
  <si>
    <r>
      <rPr>
        <b/>
        <sz val="10"/>
        <color indexed="8"/>
        <rFont val="Arial"/>
        <family val="2"/>
      </rPr>
      <t>TINTAS ECO SOLVENTES</t>
    </r>
    <r>
      <rPr>
        <sz val="10"/>
        <color indexed="8"/>
        <rFont val="Arial"/>
        <family val="2"/>
      </rPr>
      <t xml:space="preserve">, 
de 440 ml, para plotter de impresión Roland:                                                                                           </t>
    </r>
    <r>
      <rPr>
        <sz val="11"/>
        <rFont val="Arial"/>
        <family val="2"/>
      </rPr>
      <t>Cartuchos ESL3-LC (CYAN CLARO X 440CC).</t>
    </r>
  </si>
  <si>
    <r>
      <rPr>
        <b/>
        <sz val="10"/>
        <color indexed="8"/>
        <rFont val="Arial"/>
        <family val="2"/>
      </rPr>
      <t>TINTAS ECO SOLVENTES</t>
    </r>
    <r>
      <rPr>
        <sz val="10"/>
        <color indexed="8"/>
        <rFont val="Arial"/>
        <family val="2"/>
      </rPr>
      <t xml:space="preserve">,
 de 440 ml, para plotter de impresión Roland:                                                                                           </t>
    </r>
    <r>
      <rPr>
        <sz val="11"/>
        <rFont val="Arial"/>
        <family val="2"/>
      </rPr>
      <t>Cartuchos ESL3-LM (MAGENTA CLARO X 440CC).</t>
    </r>
  </si>
  <si>
    <r>
      <rPr>
        <b/>
        <sz val="10"/>
        <color indexed="8"/>
        <rFont val="Arial"/>
        <family val="2"/>
      </rPr>
      <t>TINTAS ECO SOLVENTES</t>
    </r>
    <r>
      <rPr>
        <sz val="10"/>
        <color indexed="8"/>
        <rFont val="Arial"/>
        <family val="2"/>
      </rPr>
      <t xml:space="preserve">, 
de 440 ml, para plotter de impresión Roland:                                                                                           </t>
    </r>
    <r>
      <rPr>
        <sz val="11"/>
        <rFont val="Arial"/>
        <family val="2"/>
      </rPr>
      <t>Cartuchos ESL3-BK (NEGRO X 440 CC).</t>
    </r>
  </si>
  <si>
    <t>0401.0813</t>
  </si>
  <si>
    <t>1355.1217</t>
  </si>
  <si>
    <t>0401.0921</t>
  </si>
  <si>
    <t>0401.1662</t>
  </si>
  <si>
    <t>1355.1568</t>
  </si>
  <si>
    <t>1355.1569</t>
  </si>
  <si>
    <t>1355.1570</t>
  </si>
  <si>
    <t>1355.1571</t>
  </si>
  <si>
    <t>0401.0801</t>
  </si>
  <si>
    <t>0401.1632</t>
  </si>
  <si>
    <t>0401.1988</t>
  </si>
  <si>
    <t>0401.1989</t>
  </si>
  <si>
    <t>0401.1858</t>
  </si>
  <si>
    <t>0401.0958</t>
  </si>
  <si>
    <t>0401.1786</t>
  </si>
  <si>
    <t>0401.1634</t>
  </si>
  <si>
    <t>0401.1725</t>
  </si>
  <si>
    <t>0401.1726</t>
  </si>
  <si>
    <t>0401.2138</t>
  </si>
  <si>
    <t>0401.0999</t>
  </si>
  <si>
    <t>0401.2064</t>
  </si>
  <si>
    <t>0401.2063</t>
  </si>
  <si>
    <t>0401.2066</t>
  </si>
  <si>
    <t>1891.0675</t>
  </si>
  <si>
    <t>0401.2184</t>
  </si>
  <si>
    <t>0401.2186</t>
  </si>
  <si>
    <t>0401.2183</t>
  </si>
  <si>
    <t>0401.2185</t>
  </si>
  <si>
    <t>1355.1999</t>
  </si>
  <si>
    <t>1355.2000</t>
  </si>
  <si>
    <t>1355.2001</t>
  </si>
  <si>
    <t>1355.2002</t>
  </si>
  <si>
    <t>1355.2003</t>
  </si>
  <si>
    <t>1355.2004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</si>
</sst>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\1\6\1\1.00\10"/>
    <numFmt numFmtId="187" formatCode="[$-80A]dddd\,\ dd&quot; de &quot;mmmm&quot; de &quot;yyyy"/>
    <numFmt numFmtId="188" formatCode="dd/mm"/>
    <numFmt numFmtId="189" formatCode="[$-2C0A]dddd\,\ dd&quot; de &quot;mmmm&quot; de &quot;yyyy"/>
    <numFmt numFmtId="190" formatCode="[$-2C0A]hh:mm:ss\ AM/PM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34" borderId="11" xfId="0" applyNumberFormat="1" applyFont="1" applyFill="1" applyBorder="1" applyAlignment="1" quotePrefix="1">
      <alignment horizontal="left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49" fontId="0" fillId="33" borderId="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0" fillId="0" borderId="1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29" xfId="0" applyFont="1" applyFill="1" applyBorder="1" applyAlignment="1">
      <alignment horizontal="left"/>
    </xf>
    <xf numFmtId="0" fontId="5" fillId="0" borderId="21" xfId="0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 horizontal="center" wrapText="1"/>
      <protection locked="0"/>
    </xf>
    <xf numFmtId="4" fontId="0" fillId="0" borderId="14" xfId="0" applyNumberFormat="1" applyFont="1" applyBorder="1" applyAlignment="1">
      <alignment horizontal="center" vertical="center"/>
    </xf>
    <xf numFmtId="4" fontId="0" fillId="33" borderId="12" xfId="0" applyNumberFormat="1" applyFont="1" applyFill="1" applyBorder="1" applyAlignment="1">
      <alignment/>
    </xf>
    <xf numFmtId="4" fontId="0" fillId="33" borderId="3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33" borderId="32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33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35" borderId="14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 vertical="center"/>
    </xf>
    <xf numFmtId="4" fontId="0" fillId="0" borderId="3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Continuous"/>
    </xf>
    <xf numFmtId="4" fontId="0" fillId="0" borderId="31" xfId="0" applyNumberFormat="1" applyFont="1" applyBorder="1" applyAlignment="1">
      <alignment horizontal="centerContinuous"/>
    </xf>
    <xf numFmtId="4" fontId="0" fillId="0" borderId="0" xfId="0" applyNumberFormat="1" applyFont="1" applyAlignment="1">
      <alignment/>
    </xf>
    <xf numFmtId="4" fontId="5" fillId="0" borderId="14" xfId="0" applyNumberFormat="1" applyFont="1" applyBorder="1" applyAlignment="1" applyProtection="1">
      <alignment horizontal="left" vertical="center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62</xdr:row>
      <xdr:rowOff>0</xdr:rowOff>
    </xdr:from>
    <xdr:to>
      <xdr:col>7</xdr:col>
      <xdr:colOff>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971675" y="55530750"/>
          <a:ext cx="740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63</xdr:row>
      <xdr:rowOff>142875</xdr:rowOff>
    </xdr:from>
    <xdr:to>
      <xdr:col>6</xdr:col>
      <xdr:colOff>723900</xdr:colOff>
      <xdr:row>63</xdr:row>
      <xdr:rowOff>142875</xdr:rowOff>
    </xdr:to>
    <xdr:sp>
      <xdr:nvSpPr>
        <xdr:cNvPr id="2" name="Line 2" hidden="1"/>
        <xdr:cNvSpPr>
          <a:spLocks/>
        </xdr:cNvSpPr>
      </xdr:nvSpPr>
      <xdr:spPr>
        <a:xfrm>
          <a:off x="1628775" y="55835550"/>
          <a:ext cx="735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904875</xdr:colOff>
      <xdr:row>0</xdr:row>
      <xdr:rowOff>209550</xdr:rowOff>
    </xdr:from>
    <xdr:to>
      <xdr:col>6</xdr:col>
      <xdr:colOff>790575</xdr:colOff>
      <xdr:row>0</xdr:row>
      <xdr:rowOff>1085850</xdr:rowOff>
    </xdr:to>
    <xdr:pic>
      <xdr:nvPicPr>
        <xdr:cNvPr id="3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09550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4" name="Line 2" hidden="1"/>
        <xdr:cNvSpPr>
          <a:spLocks/>
        </xdr:cNvSpPr>
      </xdr:nvSpPr>
      <xdr:spPr>
        <a:xfrm>
          <a:off x="2762250" y="2163127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" name="Line 2" hidden="1"/>
        <xdr:cNvSpPr>
          <a:spLocks/>
        </xdr:cNvSpPr>
      </xdr:nvSpPr>
      <xdr:spPr>
        <a:xfrm>
          <a:off x="2762250" y="305752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Normal="75" zoomScaleSheetLayoutView="100" zoomScalePageLayoutView="0" workbookViewId="0" topLeftCell="A1">
      <selection activeCell="I59" sqref="I59"/>
    </sheetView>
  </sheetViews>
  <sheetFormatPr defaultColWidth="11.421875" defaultRowHeight="12.75"/>
  <cols>
    <col min="1" max="1" width="10.57421875" style="1" customWidth="1"/>
    <col min="2" max="2" width="11.57421875" style="1" customWidth="1"/>
    <col min="3" max="3" width="17.00390625" style="1" customWidth="1"/>
    <col min="4" max="4" width="54.28125" style="8" customWidth="1"/>
    <col min="5" max="5" width="13.7109375" style="18" customWidth="1"/>
    <col min="6" max="7" width="16.7109375" style="97" customWidth="1"/>
    <col min="8" max="16384" width="11.421875" style="1" customWidth="1"/>
  </cols>
  <sheetData>
    <row r="1" spans="1:9" ht="99" customHeight="1" thickBot="1">
      <c r="A1" s="62" t="s">
        <v>29</v>
      </c>
      <c r="B1" s="63"/>
      <c r="C1" s="63"/>
      <c r="D1" s="63"/>
      <c r="E1" s="63"/>
      <c r="F1" s="63"/>
      <c r="G1" s="64"/>
      <c r="I1" s="8"/>
    </row>
    <row r="2" spans="1:7" ht="24.75" customHeight="1" thickBot="1">
      <c r="A2" s="31" t="s">
        <v>26</v>
      </c>
      <c r="B2" s="9"/>
      <c r="C2" s="9"/>
      <c r="D2" s="10"/>
      <c r="E2" s="14"/>
      <c r="F2" s="76"/>
      <c r="G2" s="77"/>
    </row>
    <row r="3" spans="1:7" ht="24.75" customHeight="1">
      <c r="A3" s="54" t="s">
        <v>6</v>
      </c>
      <c r="B3" s="55"/>
      <c r="C3" s="56"/>
      <c r="D3" s="19" t="s">
        <v>30</v>
      </c>
      <c r="E3" s="15"/>
      <c r="F3" s="78"/>
      <c r="G3" s="79"/>
    </row>
    <row r="4" spans="1:7" ht="24.75" customHeight="1">
      <c r="A4" s="57" t="s">
        <v>7</v>
      </c>
      <c r="B4" s="58"/>
      <c r="C4" s="59"/>
      <c r="D4" s="6">
        <v>2017</v>
      </c>
      <c r="E4" s="16"/>
      <c r="F4" s="80"/>
      <c r="G4" s="81"/>
    </row>
    <row r="5" spans="1:7" ht="24.75" customHeight="1" thickBot="1">
      <c r="A5" s="57" t="s">
        <v>11</v>
      </c>
      <c r="B5" s="58"/>
      <c r="C5" s="59"/>
      <c r="D5" s="7" t="s">
        <v>31</v>
      </c>
      <c r="E5" s="15"/>
      <c r="F5" s="78"/>
      <c r="G5" s="79"/>
    </row>
    <row r="6" spans="1:7" ht="24.75" customHeight="1" thickBot="1">
      <c r="A6" s="32" t="s">
        <v>17</v>
      </c>
      <c r="B6" s="12"/>
      <c r="C6" s="12"/>
      <c r="D6" s="11"/>
      <c r="E6" s="17"/>
      <c r="F6" s="82"/>
      <c r="G6" s="83"/>
    </row>
    <row r="7" spans="1:7" ht="24.75" customHeight="1">
      <c r="A7" s="54" t="s">
        <v>8</v>
      </c>
      <c r="B7" s="55"/>
      <c r="C7" s="56"/>
      <c r="D7" s="7" t="s">
        <v>19</v>
      </c>
      <c r="E7" s="15"/>
      <c r="F7" s="78"/>
      <c r="G7" s="79"/>
    </row>
    <row r="8" spans="1:7" ht="24.75" customHeight="1">
      <c r="A8" s="57" t="s">
        <v>18</v>
      </c>
      <c r="B8" s="58"/>
      <c r="C8" s="59"/>
      <c r="D8" s="4" t="s">
        <v>25</v>
      </c>
      <c r="E8" s="16"/>
      <c r="F8" s="80"/>
      <c r="G8" s="81"/>
    </row>
    <row r="9" spans="1:7" ht="24.75" customHeight="1" thickBot="1">
      <c r="A9" s="33" t="s">
        <v>16</v>
      </c>
      <c r="B9" s="25"/>
      <c r="C9" s="25"/>
      <c r="D9" s="26"/>
      <c r="E9" s="27"/>
      <c r="F9" s="84"/>
      <c r="G9" s="85"/>
    </row>
    <row r="10" spans="1:7" ht="24.75" customHeight="1">
      <c r="A10" s="68" t="s">
        <v>12</v>
      </c>
      <c r="B10" s="68"/>
      <c r="C10" s="68"/>
      <c r="D10" s="69"/>
      <c r="E10" s="70"/>
      <c r="F10" s="70"/>
      <c r="G10" s="71"/>
    </row>
    <row r="11" spans="1:7" ht="24.75" customHeight="1">
      <c r="A11" s="66" t="s">
        <v>9</v>
      </c>
      <c r="B11" s="66"/>
      <c r="C11" s="66"/>
      <c r="D11" s="72"/>
      <c r="E11" s="73"/>
      <c r="F11" s="73"/>
      <c r="G11" s="74"/>
    </row>
    <row r="12" spans="1:7" ht="24.75" customHeight="1">
      <c r="A12" s="66" t="s">
        <v>13</v>
      </c>
      <c r="B12" s="66"/>
      <c r="C12" s="66"/>
      <c r="D12" s="72"/>
      <c r="E12" s="73"/>
      <c r="F12" s="73"/>
      <c r="G12" s="74"/>
    </row>
    <row r="13" spans="1:7" ht="24.75" customHeight="1">
      <c r="A13" s="66" t="s">
        <v>23</v>
      </c>
      <c r="B13" s="66"/>
      <c r="C13" s="66"/>
      <c r="D13" s="72"/>
      <c r="E13" s="73"/>
      <c r="F13" s="73"/>
      <c r="G13" s="74"/>
    </row>
    <row r="14" spans="1:7" ht="24.75" customHeight="1">
      <c r="A14" s="66" t="s">
        <v>14</v>
      </c>
      <c r="B14" s="66"/>
      <c r="C14" s="66"/>
      <c r="D14" s="72"/>
      <c r="E14" s="73"/>
      <c r="F14" s="73"/>
      <c r="G14" s="74"/>
    </row>
    <row r="15" spans="1:7" ht="24.75" customHeight="1">
      <c r="A15" s="66" t="s">
        <v>15</v>
      </c>
      <c r="B15" s="66"/>
      <c r="C15" s="66"/>
      <c r="D15" s="72"/>
      <c r="E15" s="73"/>
      <c r="F15" s="73"/>
      <c r="G15" s="74"/>
    </row>
    <row r="16" spans="1:7" ht="24.75" customHeight="1">
      <c r="A16" s="57" t="s">
        <v>27</v>
      </c>
      <c r="B16" s="58"/>
      <c r="C16" s="59"/>
      <c r="D16" s="72"/>
      <c r="E16" s="73"/>
      <c r="F16" s="73"/>
      <c r="G16" s="74"/>
    </row>
    <row r="17" spans="1:7" ht="53.25" customHeight="1">
      <c r="A17" s="28" t="s">
        <v>0</v>
      </c>
      <c r="B17" s="28" t="s">
        <v>2</v>
      </c>
      <c r="C17" s="28" t="s">
        <v>10</v>
      </c>
      <c r="D17" s="28" t="s">
        <v>1</v>
      </c>
      <c r="E17" s="29" t="s">
        <v>3</v>
      </c>
      <c r="F17" s="86" t="s">
        <v>22</v>
      </c>
      <c r="G17" s="87" t="s">
        <v>21</v>
      </c>
    </row>
    <row r="18" spans="1:7" s="2" customFormat="1" ht="98.25" customHeight="1">
      <c r="A18" s="30">
        <v>1</v>
      </c>
      <c r="B18" s="50">
        <v>120</v>
      </c>
      <c r="C18" s="47" t="s">
        <v>57</v>
      </c>
      <c r="D18" s="39" t="s">
        <v>32</v>
      </c>
      <c r="E18" s="24" t="s">
        <v>69</v>
      </c>
      <c r="F18" s="88"/>
      <c r="G18" s="75">
        <f>+F18*B18</f>
        <v>0</v>
      </c>
    </row>
    <row r="19" spans="1:7" s="2" customFormat="1" ht="89.25" customHeight="1">
      <c r="A19" s="30">
        <v>2</v>
      </c>
      <c r="B19" s="51">
        <v>20</v>
      </c>
      <c r="C19" s="42" t="s">
        <v>57</v>
      </c>
      <c r="D19" s="40" t="s">
        <v>33</v>
      </c>
      <c r="E19" s="24" t="s">
        <v>70</v>
      </c>
      <c r="F19" s="88"/>
      <c r="G19" s="75">
        <f>+F19*B19</f>
        <v>0</v>
      </c>
    </row>
    <row r="20" spans="1:7" s="2" customFormat="1" ht="97.5" customHeight="1">
      <c r="A20" s="30">
        <v>3</v>
      </c>
      <c r="B20" s="51">
        <v>310</v>
      </c>
      <c r="C20" s="42" t="s">
        <v>57</v>
      </c>
      <c r="D20" s="40" t="s">
        <v>34</v>
      </c>
      <c r="E20" s="24" t="s">
        <v>71</v>
      </c>
      <c r="F20" s="88"/>
      <c r="G20" s="75">
        <f>+F20*B20</f>
        <v>0</v>
      </c>
    </row>
    <row r="21" spans="1:7" s="2" customFormat="1" ht="96.75" customHeight="1">
      <c r="A21" s="30">
        <v>4</v>
      </c>
      <c r="B21" s="51">
        <v>470</v>
      </c>
      <c r="C21" s="42" t="s">
        <v>57</v>
      </c>
      <c r="D21" s="40" t="s">
        <v>35</v>
      </c>
      <c r="E21" s="24" t="s">
        <v>72</v>
      </c>
      <c r="F21" s="88"/>
      <c r="G21" s="75">
        <f>+F21*B21</f>
        <v>0</v>
      </c>
    </row>
    <row r="22" spans="1:7" s="2" customFormat="1" ht="102.75" customHeight="1">
      <c r="A22" s="30">
        <v>5</v>
      </c>
      <c r="B22" s="51">
        <v>40</v>
      </c>
      <c r="C22" s="42" t="s">
        <v>57</v>
      </c>
      <c r="D22" s="40" t="s">
        <v>36</v>
      </c>
      <c r="E22" s="24" t="s">
        <v>73</v>
      </c>
      <c r="F22" s="88"/>
      <c r="G22" s="75">
        <f>+F22*B22</f>
        <v>0</v>
      </c>
    </row>
    <row r="23" spans="1:7" s="2" customFormat="1" ht="104.25" customHeight="1">
      <c r="A23" s="30">
        <v>6</v>
      </c>
      <c r="B23" s="51">
        <v>25</v>
      </c>
      <c r="C23" s="42" t="s">
        <v>57</v>
      </c>
      <c r="D23" s="40" t="s">
        <v>37</v>
      </c>
      <c r="E23" s="24" t="s">
        <v>74</v>
      </c>
      <c r="F23" s="88"/>
      <c r="G23" s="75">
        <f>+F23*B23</f>
        <v>0</v>
      </c>
    </row>
    <row r="24" spans="1:7" s="2" customFormat="1" ht="31.5" customHeight="1">
      <c r="A24" s="67" t="s">
        <v>28</v>
      </c>
      <c r="B24" s="67"/>
      <c r="C24" s="67"/>
      <c r="D24" s="67"/>
      <c r="E24" s="67"/>
      <c r="F24" s="67"/>
      <c r="G24" s="75">
        <f>SUM(G18:G23)</f>
        <v>0</v>
      </c>
    </row>
    <row r="25" spans="1:7" s="2" customFormat="1" ht="31.5" customHeight="1">
      <c r="A25" s="67" t="s">
        <v>28</v>
      </c>
      <c r="B25" s="67"/>
      <c r="C25" s="67"/>
      <c r="D25" s="67"/>
      <c r="E25" s="67"/>
      <c r="F25" s="67"/>
      <c r="G25" s="75">
        <f>+G24</f>
        <v>0</v>
      </c>
    </row>
    <row r="26" spans="1:7" s="2" customFormat="1" ht="110.25" customHeight="1">
      <c r="A26" s="30">
        <v>7</v>
      </c>
      <c r="B26" s="51">
        <v>50</v>
      </c>
      <c r="C26" s="42" t="s">
        <v>57</v>
      </c>
      <c r="D26" s="40" t="s">
        <v>38</v>
      </c>
      <c r="E26" s="24" t="s">
        <v>75</v>
      </c>
      <c r="F26" s="88"/>
      <c r="G26" s="75">
        <f aca="true" t="shared" si="0" ref="G26:G35">+F26*B26</f>
        <v>0</v>
      </c>
    </row>
    <row r="27" spans="1:7" s="2" customFormat="1" ht="100.5" customHeight="1">
      <c r="A27" s="30">
        <v>8</v>
      </c>
      <c r="B27" s="51">
        <v>25</v>
      </c>
      <c r="C27" s="42" t="s">
        <v>57</v>
      </c>
      <c r="D27" s="40" t="s">
        <v>39</v>
      </c>
      <c r="E27" s="24" t="s">
        <v>76</v>
      </c>
      <c r="F27" s="88"/>
      <c r="G27" s="75">
        <f t="shared" si="0"/>
        <v>0</v>
      </c>
    </row>
    <row r="28" spans="1:7" s="2" customFormat="1" ht="113.25" customHeight="1">
      <c r="A28" s="30">
        <v>9</v>
      </c>
      <c r="B28" s="51">
        <v>470</v>
      </c>
      <c r="C28" s="42" t="s">
        <v>57</v>
      </c>
      <c r="D28" s="40" t="s">
        <v>40</v>
      </c>
      <c r="E28" s="24" t="s">
        <v>77</v>
      </c>
      <c r="F28" s="88"/>
      <c r="G28" s="75">
        <f t="shared" si="0"/>
        <v>0</v>
      </c>
    </row>
    <row r="29" spans="1:7" s="2" customFormat="1" ht="106.5" customHeight="1">
      <c r="A29" s="30">
        <v>10</v>
      </c>
      <c r="B29" s="51">
        <v>3</v>
      </c>
      <c r="C29" s="42" t="s">
        <v>57</v>
      </c>
      <c r="D29" s="40" t="s">
        <v>41</v>
      </c>
      <c r="E29" s="24" t="s">
        <v>78</v>
      </c>
      <c r="F29" s="88"/>
      <c r="G29" s="75">
        <f t="shared" si="0"/>
        <v>0</v>
      </c>
    </row>
    <row r="30" spans="1:7" s="2" customFormat="1" ht="97.5" customHeight="1">
      <c r="A30" s="30">
        <v>11</v>
      </c>
      <c r="B30" s="51">
        <v>135</v>
      </c>
      <c r="C30" s="42" t="s">
        <v>57</v>
      </c>
      <c r="D30" s="40" t="s">
        <v>58</v>
      </c>
      <c r="E30" s="24" t="s">
        <v>79</v>
      </c>
      <c r="F30" s="88"/>
      <c r="G30" s="75">
        <f t="shared" si="0"/>
        <v>0</v>
      </c>
    </row>
    <row r="31" spans="1:7" s="2" customFormat="1" ht="114.75" customHeight="1">
      <c r="A31" s="30">
        <v>12</v>
      </c>
      <c r="B31" s="51">
        <v>45</v>
      </c>
      <c r="C31" s="42" t="s">
        <v>57</v>
      </c>
      <c r="D31" s="40" t="s">
        <v>59</v>
      </c>
      <c r="E31" s="24" t="s">
        <v>80</v>
      </c>
      <c r="F31" s="88"/>
      <c r="G31" s="75">
        <f t="shared" si="0"/>
        <v>0</v>
      </c>
    </row>
    <row r="32" spans="1:7" s="2" customFormat="1" ht="104.25" customHeight="1">
      <c r="A32" s="30">
        <v>13</v>
      </c>
      <c r="B32" s="51">
        <v>78</v>
      </c>
      <c r="C32" s="42" t="s">
        <v>57</v>
      </c>
      <c r="D32" s="41" t="s">
        <v>42</v>
      </c>
      <c r="E32" s="24" t="s">
        <v>81</v>
      </c>
      <c r="F32" s="88"/>
      <c r="G32" s="75">
        <f t="shared" si="0"/>
        <v>0</v>
      </c>
    </row>
    <row r="33" spans="1:7" s="2" customFormat="1" ht="108.75" customHeight="1">
      <c r="A33" s="30">
        <v>14</v>
      </c>
      <c r="B33" s="51">
        <v>15</v>
      </c>
      <c r="C33" s="42" t="s">
        <v>57</v>
      </c>
      <c r="D33" s="41" t="s">
        <v>43</v>
      </c>
      <c r="E33" s="53" t="s">
        <v>90</v>
      </c>
      <c r="F33" s="88"/>
      <c r="G33" s="75">
        <f t="shared" si="0"/>
        <v>0</v>
      </c>
    </row>
    <row r="34" spans="1:7" s="2" customFormat="1" ht="107.25" customHeight="1">
      <c r="A34" s="30">
        <v>15</v>
      </c>
      <c r="B34" s="51">
        <v>15</v>
      </c>
      <c r="C34" s="42" t="s">
        <v>57</v>
      </c>
      <c r="D34" s="41" t="s">
        <v>44</v>
      </c>
      <c r="E34" s="53" t="s">
        <v>89</v>
      </c>
      <c r="F34" s="88"/>
      <c r="G34" s="75">
        <f t="shared" si="0"/>
        <v>0</v>
      </c>
    </row>
    <row r="35" spans="1:7" s="2" customFormat="1" ht="102.75" customHeight="1">
      <c r="A35" s="30">
        <v>16</v>
      </c>
      <c r="B35" s="51">
        <v>15</v>
      </c>
      <c r="C35" s="42" t="s">
        <v>57</v>
      </c>
      <c r="D35" s="41" t="s">
        <v>45</v>
      </c>
      <c r="E35" s="24" t="s">
        <v>77</v>
      </c>
      <c r="F35" s="88"/>
      <c r="G35" s="75">
        <f t="shared" si="0"/>
        <v>0</v>
      </c>
    </row>
    <row r="36" spans="1:7" s="2" customFormat="1" ht="31.5" customHeight="1">
      <c r="A36" s="67" t="s">
        <v>28</v>
      </c>
      <c r="B36" s="67"/>
      <c r="C36" s="67"/>
      <c r="D36" s="67"/>
      <c r="E36" s="67"/>
      <c r="F36" s="67"/>
      <c r="G36" s="75">
        <f>SUM(G25:G35)</f>
        <v>0</v>
      </c>
    </row>
    <row r="37" spans="1:7" s="2" customFormat="1" ht="31.5" customHeight="1">
      <c r="A37" s="67" t="s">
        <v>28</v>
      </c>
      <c r="B37" s="67"/>
      <c r="C37" s="67"/>
      <c r="D37" s="67"/>
      <c r="E37" s="67"/>
      <c r="F37" s="67"/>
      <c r="G37" s="75">
        <f>+G36</f>
        <v>0</v>
      </c>
    </row>
    <row r="38" spans="1:7" s="2" customFormat="1" ht="103.5" customHeight="1">
      <c r="A38" s="30">
        <v>17</v>
      </c>
      <c r="B38" s="51">
        <v>15</v>
      </c>
      <c r="C38" s="42" t="s">
        <v>57</v>
      </c>
      <c r="D38" s="41" t="s">
        <v>46</v>
      </c>
      <c r="E38" s="53" t="s">
        <v>91</v>
      </c>
      <c r="F38" s="88"/>
      <c r="G38" s="75">
        <f aca="true" t="shared" si="1" ref="G38:G47">+F38*B38</f>
        <v>0</v>
      </c>
    </row>
    <row r="39" spans="1:7" s="2" customFormat="1" ht="105.75" customHeight="1">
      <c r="A39" s="30">
        <v>18</v>
      </c>
      <c r="B39" s="51">
        <v>30</v>
      </c>
      <c r="C39" s="42" t="s">
        <v>57</v>
      </c>
      <c r="D39" s="42" t="s">
        <v>62</v>
      </c>
      <c r="E39" s="53" t="s">
        <v>92</v>
      </c>
      <c r="F39" s="88"/>
      <c r="G39" s="75">
        <f t="shared" si="1"/>
        <v>0</v>
      </c>
    </row>
    <row r="40" spans="1:7" s="2" customFormat="1" ht="98.25" customHeight="1">
      <c r="A40" s="30">
        <v>19</v>
      </c>
      <c r="B40" s="51">
        <v>30</v>
      </c>
      <c r="C40" s="42" t="s">
        <v>57</v>
      </c>
      <c r="D40" s="45" t="s">
        <v>61</v>
      </c>
      <c r="E40" s="53" t="s">
        <v>92</v>
      </c>
      <c r="F40" s="88"/>
      <c r="G40" s="75">
        <f t="shared" si="1"/>
        <v>0</v>
      </c>
    </row>
    <row r="41" spans="1:7" s="2" customFormat="1" ht="99" customHeight="1">
      <c r="A41" s="30">
        <v>20</v>
      </c>
      <c r="B41" s="51">
        <v>50</v>
      </c>
      <c r="C41" s="42" t="s">
        <v>57</v>
      </c>
      <c r="D41" s="44" t="s">
        <v>60</v>
      </c>
      <c r="E41" s="24" t="s">
        <v>82</v>
      </c>
      <c r="F41" s="88"/>
      <c r="G41" s="75">
        <f t="shared" si="1"/>
        <v>0</v>
      </c>
    </row>
    <row r="42" spans="1:7" s="2" customFormat="1" ht="98.25" customHeight="1">
      <c r="A42" s="30">
        <v>21</v>
      </c>
      <c r="B42" s="51">
        <v>30</v>
      </c>
      <c r="C42" s="42" t="s">
        <v>57</v>
      </c>
      <c r="D42" s="43" t="s">
        <v>47</v>
      </c>
      <c r="E42" s="24" t="s">
        <v>83</v>
      </c>
      <c r="F42" s="88"/>
      <c r="G42" s="75">
        <f t="shared" si="1"/>
        <v>0</v>
      </c>
    </row>
    <row r="43" spans="1:7" s="2" customFormat="1" ht="99" customHeight="1">
      <c r="A43" s="30">
        <v>22</v>
      </c>
      <c r="B43" s="51">
        <v>30</v>
      </c>
      <c r="C43" s="42" t="s">
        <v>57</v>
      </c>
      <c r="D43" s="43" t="s">
        <v>48</v>
      </c>
      <c r="E43" s="24" t="s">
        <v>84</v>
      </c>
      <c r="F43" s="88"/>
      <c r="G43" s="75">
        <f t="shared" si="1"/>
        <v>0</v>
      </c>
    </row>
    <row r="44" spans="1:7" s="2" customFormat="1" ht="95.25" customHeight="1">
      <c r="A44" s="30">
        <v>23</v>
      </c>
      <c r="B44" s="51">
        <v>30</v>
      </c>
      <c r="C44" s="42" t="s">
        <v>57</v>
      </c>
      <c r="D44" s="43" t="s">
        <v>49</v>
      </c>
      <c r="E44" s="24" t="s">
        <v>85</v>
      </c>
      <c r="F44" s="88"/>
      <c r="G44" s="75">
        <f t="shared" si="1"/>
        <v>0</v>
      </c>
    </row>
    <row r="45" spans="1:7" s="2" customFormat="1" ht="96.75" customHeight="1">
      <c r="A45" s="30">
        <v>24</v>
      </c>
      <c r="B45" s="51">
        <v>30</v>
      </c>
      <c r="C45" s="42" t="s">
        <v>57</v>
      </c>
      <c r="D45" s="43" t="s">
        <v>50</v>
      </c>
      <c r="E45" s="24" t="s">
        <v>86</v>
      </c>
      <c r="F45" s="88"/>
      <c r="G45" s="75">
        <f t="shared" si="1"/>
        <v>0</v>
      </c>
    </row>
    <row r="46" spans="1:7" s="2" customFormat="1" ht="98.25" customHeight="1">
      <c r="A46" s="30">
        <v>25</v>
      </c>
      <c r="B46" s="51">
        <v>100</v>
      </c>
      <c r="C46" s="42" t="s">
        <v>57</v>
      </c>
      <c r="D46" s="45" t="s">
        <v>51</v>
      </c>
      <c r="E46" s="24" t="s">
        <v>87</v>
      </c>
      <c r="F46" s="88"/>
      <c r="G46" s="75">
        <f t="shared" si="1"/>
        <v>0</v>
      </c>
    </row>
    <row r="47" spans="1:7" s="2" customFormat="1" ht="105" customHeight="1">
      <c r="A47" s="30">
        <v>26</v>
      </c>
      <c r="B47" s="51">
        <v>20</v>
      </c>
      <c r="C47" s="42" t="s">
        <v>57</v>
      </c>
      <c r="D47" s="43" t="s">
        <v>52</v>
      </c>
      <c r="E47" s="24" t="s">
        <v>88</v>
      </c>
      <c r="F47" s="88"/>
      <c r="G47" s="75">
        <f t="shared" si="1"/>
        <v>0</v>
      </c>
    </row>
    <row r="48" spans="1:7" s="2" customFormat="1" ht="31.5" customHeight="1">
      <c r="A48" s="67" t="s">
        <v>28</v>
      </c>
      <c r="B48" s="67"/>
      <c r="C48" s="67"/>
      <c r="D48" s="67"/>
      <c r="E48" s="67"/>
      <c r="F48" s="67"/>
      <c r="G48" s="75">
        <f>SUM(G37:G47)</f>
        <v>0</v>
      </c>
    </row>
    <row r="49" spans="1:7" s="2" customFormat="1" ht="31.5" customHeight="1">
      <c r="A49" s="67" t="s">
        <v>28</v>
      </c>
      <c r="B49" s="67"/>
      <c r="C49" s="67"/>
      <c r="D49" s="67"/>
      <c r="E49" s="67"/>
      <c r="F49" s="67"/>
      <c r="G49" s="75">
        <f>+G48</f>
        <v>0</v>
      </c>
    </row>
    <row r="50" spans="1:7" s="2" customFormat="1" ht="107.25" customHeight="1">
      <c r="A50" s="30">
        <v>27</v>
      </c>
      <c r="B50" s="51">
        <v>3</v>
      </c>
      <c r="C50" s="42" t="s">
        <v>57</v>
      </c>
      <c r="D50" s="45" t="s">
        <v>53</v>
      </c>
      <c r="E50" s="53" t="s">
        <v>93</v>
      </c>
      <c r="F50" s="98"/>
      <c r="G50" s="75">
        <f aca="true" t="shared" si="2" ref="G50:G59">+F50*B50</f>
        <v>0</v>
      </c>
    </row>
    <row r="51" spans="1:7" s="2" customFormat="1" ht="102.75" customHeight="1">
      <c r="A51" s="30">
        <v>28</v>
      </c>
      <c r="B51" s="51">
        <v>3</v>
      </c>
      <c r="C51" s="42" t="s">
        <v>57</v>
      </c>
      <c r="D51" s="45" t="s">
        <v>54</v>
      </c>
      <c r="E51" s="53" t="s">
        <v>94</v>
      </c>
      <c r="F51" s="98"/>
      <c r="G51" s="75">
        <f t="shared" si="2"/>
        <v>0</v>
      </c>
    </row>
    <row r="52" spans="1:7" s="2" customFormat="1" ht="93" customHeight="1">
      <c r="A52" s="30">
        <v>29</v>
      </c>
      <c r="B52" s="51">
        <v>3</v>
      </c>
      <c r="C52" s="42" t="s">
        <v>57</v>
      </c>
      <c r="D52" s="43" t="s">
        <v>55</v>
      </c>
      <c r="E52" s="53" t="s">
        <v>95</v>
      </c>
      <c r="F52" s="98"/>
      <c r="G52" s="75">
        <f t="shared" si="2"/>
        <v>0</v>
      </c>
    </row>
    <row r="53" spans="1:7" s="2" customFormat="1" ht="84" customHeight="1">
      <c r="A53" s="30">
        <v>30</v>
      </c>
      <c r="B53" s="51">
        <v>3</v>
      </c>
      <c r="C53" s="42" t="s">
        <v>57</v>
      </c>
      <c r="D53" s="45" t="s">
        <v>56</v>
      </c>
      <c r="E53" s="53" t="s">
        <v>96</v>
      </c>
      <c r="F53" s="98"/>
      <c r="G53" s="75">
        <f t="shared" si="2"/>
        <v>0</v>
      </c>
    </row>
    <row r="54" spans="1:7" s="2" customFormat="1" ht="81" customHeight="1">
      <c r="A54" s="30">
        <v>31</v>
      </c>
      <c r="B54" s="23">
        <v>15</v>
      </c>
      <c r="C54" s="48" t="s">
        <v>57</v>
      </c>
      <c r="D54" s="43" t="s">
        <v>66</v>
      </c>
      <c r="E54" s="53" t="s">
        <v>97</v>
      </c>
      <c r="F54" s="98"/>
      <c r="G54" s="75">
        <f t="shared" si="2"/>
        <v>0</v>
      </c>
    </row>
    <row r="55" spans="1:7" s="2" customFormat="1" ht="85.5" customHeight="1">
      <c r="A55" s="30">
        <v>32</v>
      </c>
      <c r="B55" s="23">
        <v>15</v>
      </c>
      <c r="C55" s="48" t="s">
        <v>57</v>
      </c>
      <c r="D55" s="43" t="s">
        <v>67</v>
      </c>
      <c r="E55" s="53" t="s">
        <v>98</v>
      </c>
      <c r="F55" s="98"/>
      <c r="G55" s="75">
        <f t="shared" si="2"/>
        <v>0</v>
      </c>
    </row>
    <row r="56" spans="1:7" s="2" customFormat="1" ht="91.5" customHeight="1">
      <c r="A56" s="30">
        <v>33</v>
      </c>
      <c r="B56" s="23">
        <v>10</v>
      </c>
      <c r="C56" s="48" t="s">
        <v>57</v>
      </c>
      <c r="D56" s="43" t="s">
        <v>68</v>
      </c>
      <c r="E56" s="53" t="s">
        <v>99</v>
      </c>
      <c r="F56" s="98"/>
      <c r="G56" s="75">
        <f t="shared" si="2"/>
        <v>0</v>
      </c>
    </row>
    <row r="57" spans="1:7" s="2" customFormat="1" ht="104.25" customHeight="1">
      <c r="A57" s="30">
        <v>34</v>
      </c>
      <c r="B57" s="23">
        <v>10</v>
      </c>
      <c r="C57" s="48" t="s">
        <v>57</v>
      </c>
      <c r="D57" s="43" t="s">
        <v>63</v>
      </c>
      <c r="E57" s="53" t="s">
        <v>100</v>
      </c>
      <c r="F57" s="98"/>
      <c r="G57" s="75">
        <f t="shared" si="2"/>
        <v>0</v>
      </c>
    </row>
    <row r="58" spans="1:7" s="2" customFormat="1" ht="100.5" customHeight="1">
      <c r="A58" s="30">
        <v>35</v>
      </c>
      <c r="B58" s="23">
        <v>20</v>
      </c>
      <c r="C58" s="48" t="s">
        <v>57</v>
      </c>
      <c r="D58" s="43" t="s">
        <v>64</v>
      </c>
      <c r="E58" s="53" t="s">
        <v>101</v>
      </c>
      <c r="F58" s="98"/>
      <c r="G58" s="75">
        <f t="shared" si="2"/>
        <v>0</v>
      </c>
    </row>
    <row r="59" spans="1:7" s="2" customFormat="1" ht="99" customHeight="1">
      <c r="A59" s="30">
        <v>36</v>
      </c>
      <c r="B59" s="52">
        <v>20</v>
      </c>
      <c r="C59" s="49" t="s">
        <v>57</v>
      </c>
      <c r="D59" s="46" t="s">
        <v>65</v>
      </c>
      <c r="E59" s="53" t="s">
        <v>102</v>
      </c>
      <c r="F59" s="88"/>
      <c r="G59" s="75">
        <f t="shared" si="2"/>
        <v>0</v>
      </c>
    </row>
    <row r="60" spans="1:7" ht="32.25" customHeight="1">
      <c r="A60" s="65" t="s">
        <v>4</v>
      </c>
      <c r="B60" s="65"/>
      <c r="C60" s="65"/>
      <c r="D60" s="65"/>
      <c r="E60" s="65"/>
      <c r="F60" s="89"/>
      <c r="G60" s="90">
        <f>SUM(G49:G59)</f>
        <v>0</v>
      </c>
    </row>
    <row r="61" spans="1:7" ht="12.75">
      <c r="A61" s="60"/>
      <c r="B61" s="61"/>
      <c r="C61" s="61"/>
      <c r="D61" s="61"/>
      <c r="E61" s="61"/>
      <c r="F61" s="61"/>
      <c r="G61" s="91"/>
    </row>
    <row r="62" spans="1:7" ht="12.75">
      <c r="A62" s="34" t="s">
        <v>24</v>
      </c>
      <c r="B62" s="3"/>
      <c r="C62" s="3"/>
      <c r="D62" s="5"/>
      <c r="E62" s="13"/>
      <c r="F62" s="92"/>
      <c r="G62" s="91"/>
    </row>
    <row r="63" spans="1:7" ht="12.75">
      <c r="A63" s="34"/>
      <c r="B63" s="3"/>
      <c r="C63" s="3"/>
      <c r="D63" s="5"/>
      <c r="E63" s="13"/>
      <c r="F63" s="92"/>
      <c r="G63" s="91"/>
    </row>
    <row r="64" spans="1:7" ht="12.75">
      <c r="A64" s="34"/>
      <c r="B64" s="3"/>
      <c r="C64" s="3"/>
      <c r="D64" s="5"/>
      <c r="E64" s="13"/>
      <c r="F64" s="92"/>
      <c r="G64" s="91"/>
    </row>
    <row r="65" spans="1:7" ht="12.75">
      <c r="A65" s="35"/>
      <c r="B65" s="20"/>
      <c r="C65" s="20"/>
      <c r="D65" s="21"/>
      <c r="E65" s="22"/>
      <c r="F65" s="93"/>
      <c r="G65" s="94"/>
    </row>
    <row r="66" spans="1:7" ht="12.75">
      <c r="A66" s="36"/>
      <c r="B66" s="3"/>
      <c r="C66" s="3"/>
      <c r="D66" s="5"/>
      <c r="E66" s="13"/>
      <c r="F66" s="92"/>
      <c r="G66" s="91"/>
    </row>
    <row r="67" spans="1:7" ht="12.75">
      <c r="A67" s="36"/>
      <c r="B67" s="3"/>
      <c r="C67" s="3"/>
      <c r="D67" s="5"/>
      <c r="E67" s="13"/>
      <c r="F67" s="92"/>
      <c r="G67" s="91"/>
    </row>
    <row r="68" spans="1:7" ht="12.75">
      <c r="A68" s="36"/>
      <c r="B68" s="3"/>
      <c r="C68" s="3"/>
      <c r="D68" s="5"/>
      <c r="E68" s="13"/>
      <c r="F68" s="92"/>
      <c r="G68" s="91"/>
    </row>
    <row r="69" spans="1:7" ht="12.75">
      <c r="A69" s="36"/>
      <c r="B69" s="3"/>
      <c r="C69" s="3"/>
      <c r="D69" s="5"/>
      <c r="E69" s="13"/>
      <c r="F69" s="92"/>
      <c r="G69" s="91"/>
    </row>
    <row r="70" spans="1:7" ht="12.75">
      <c r="A70" s="36"/>
      <c r="B70" s="3"/>
      <c r="C70" s="3"/>
      <c r="D70" s="5"/>
      <c r="E70" s="13"/>
      <c r="F70" s="92"/>
      <c r="G70" s="91"/>
    </row>
    <row r="71" spans="1:7" ht="12.75">
      <c r="A71" s="36"/>
      <c r="B71" s="3"/>
      <c r="C71" s="3"/>
      <c r="D71" s="5"/>
      <c r="E71" s="13" t="s">
        <v>20</v>
      </c>
      <c r="F71" s="92"/>
      <c r="G71" s="91"/>
    </row>
    <row r="72" spans="1:7" ht="12.75">
      <c r="A72" s="37"/>
      <c r="B72" s="20"/>
      <c r="C72" s="20"/>
      <c r="D72" s="21"/>
      <c r="E72" s="38" t="s">
        <v>5</v>
      </c>
      <c r="F72" s="95"/>
      <c r="G72" s="96"/>
    </row>
  </sheetData>
  <sheetProtection password="CCEB" sheet="1"/>
  <mergeCells count="28">
    <mergeCell ref="A11:C11"/>
    <mergeCell ref="A10:C10"/>
    <mergeCell ref="A15:C15"/>
    <mergeCell ref="A7:C7"/>
    <mergeCell ref="A16:C16"/>
    <mergeCell ref="A8:C8"/>
    <mergeCell ref="A49:F49"/>
    <mergeCell ref="A48:F48"/>
    <mergeCell ref="A36:F36"/>
    <mergeCell ref="A37:F37"/>
    <mergeCell ref="A24:F24"/>
    <mergeCell ref="A25:F25"/>
    <mergeCell ref="A3:C3"/>
    <mergeCell ref="A4:C4"/>
    <mergeCell ref="A5:C5"/>
    <mergeCell ref="A61:F61"/>
    <mergeCell ref="A1:G1"/>
    <mergeCell ref="A60:E60"/>
    <mergeCell ref="A13:C13"/>
    <mergeCell ref="A14:C14"/>
    <mergeCell ref="A12:C12"/>
    <mergeCell ref="D10:G10"/>
    <mergeCell ref="D11:G11"/>
    <mergeCell ref="D12:G12"/>
    <mergeCell ref="D13:G13"/>
    <mergeCell ref="D14:G14"/>
    <mergeCell ref="D15:G15"/>
    <mergeCell ref="D16:G16"/>
  </mergeCells>
  <printOptions horizontalCentered="1"/>
  <pageMargins left="1.1811023622047245" right="0.5905511811023623" top="0.7874015748031497" bottom="0.984251968503937" header="0" footer="0.35433070866141736"/>
  <pageSetup fitToHeight="5" horizontalDpi="600" verticalDpi="600" orientation="portrait" paperSize="9" scale="60" r:id="rId2"/>
  <headerFooter alignWithMargins="0">
    <oddFooter xml:space="preserve">&amp;R                 </oddFooter>
  </headerFooter>
  <rowBreaks count="3" manualBreakCount="3">
    <brk id="24" max="6" man="1"/>
    <brk id="36" max="6" man="1"/>
    <brk id="4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fniriondo</cp:lastModifiedBy>
  <cp:lastPrinted>2017-03-02T16:43:01Z</cp:lastPrinted>
  <dcterms:created xsi:type="dcterms:W3CDTF">2004-06-08T12:08:28Z</dcterms:created>
  <dcterms:modified xsi:type="dcterms:W3CDTF">2017-03-15T14:08:24Z</dcterms:modified>
  <cp:category/>
  <cp:version/>
  <cp:contentType/>
  <cp:contentStatus/>
</cp:coreProperties>
</file>